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5\Obligimet Financiare 2025\"/>
    </mc:Choice>
  </mc:AlternateContent>
  <bookViews>
    <workbookView xWindow="-120" yWindow="-120" windowWidth="29040" windowHeight="15720" tabRatio="799" activeTab="2"/>
  </bookViews>
  <sheets>
    <sheet name="Mallra dhe Sherbime" sheetId="1" r:id="rId1"/>
    <sheet name="Sh.komunale" sheetId="2" r:id="rId2"/>
    <sheet name="20 %" sheetId="6" r:id="rId3"/>
    <sheet name="Investime Kapitale" sheetId="3" r:id="rId4"/>
    <sheet name="Subvencione" sheetId="4" r:id="rId5"/>
    <sheet name="Gjithsej" sheetId="5" r:id="rId6"/>
  </sheets>
  <externalReferences>
    <externalReference r:id="rId7"/>
  </externalReferences>
  <definedNames>
    <definedName name="_xlnm._FilterDatabase" localSheetId="2" hidden="1">'20 %'!$A$14:$G$70</definedName>
    <definedName name="_xlnm._FilterDatabase" localSheetId="3" hidden="1">'Investime Kapitale'!$A$14:$N$14</definedName>
    <definedName name="_xlnm._FilterDatabase" localSheetId="0" hidden="1">'Mallra dhe Sherbime'!$A$14:$L$550</definedName>
    <definedName name="_xlnm._FilterDatabase" localSheetId="1" hidden="1">Sh.komunale!$A$15:$H$163</definedName>
    <definedName name="_xlnm._FilterDatabase" localSheetId="4" hidden="1">Subvencione!$A$13:$H$80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5" i="1" l="1"/>
  <c r="G163" i="2" l="1"/>
  <c r="K49" i="3"/>
  <c r="H20" i="5" l="1"/>
  <c r="B20" i="5"/>
  <c r="O108" i="4" l="1"/>
  <c r="F76" i="4" l="1"/>
  <c r="F39" i="4"/>
  <c r="F80" i="4" s="1"/>
  <c r="E12" i="5" l="1"/>
  <c r="F12" i="5"/>
  <c r="F70" i="6"/>
  <c r="G12" i="5" s="1"/>
  <c r="C12" i="5" l="1"/>
  <c r="B55" i="3"/>
  <c r="L55" i="3"/>
  <c r="A10" i="5" l="1"/>
  <c r="A12" i="4"/>
  <c r="A13" i="3"/>
  <c r="A13" i="6"/>
  <c r="A14" i="2"/>
  <c r="H18" i="5"/>
  <c r="G84" i="4"/>
  <c r="L53" i="3"/>
  <c r="G74" i="6"/>
  <c r="H167" i="2"/>
  <c r="G86" i="4"/>
  <c r="B86" i="4"/>
  <c r="G76" i="6"/>
  <c r="B76" i="6"/>
  <c r="H169" i="2"/>
  <c r="B169" i="2"/>
  <c r="D12" i="5" l="1"/>
  <c r="H12" i="5" s="1"/>
  <c r="B12" i="5" l="1"/>
  <c r="A12" i="5"/>
</calcChain>
</file>

<file path=xl/sharedStrings.xml><?xml version="1.0" encoding="utf-8"?>
<sst xmlns="http://schemas.openxmlformats.org/spreadsheetml/2006/main" count="5818" uniqueCount="1629">
  <si>
    <t>Shuma</t>
  </si>
  <si>
    <t>Kodi i OB</t>
  </si>
  <si>
    <t>Organizata Buxhetore</t>
  </si>
  <si>
    <t xml:space="preserve">Furnitori </t>
  </si>
  <si>
    <t>Data e krijimt të obligimit</t>
  </si>
  <si>
    <t xml:space="preserve">Arsyeja e mos pagesës </t>
  </si>
  <si>
    <t>Kodi Organizativ</t>
  </si>
  <si>
    <t>Emri i Organizatës Buxhetore</t>
  </si>
  <si>
    <t>Mallra dhe sherbime</t>
  </si>
  <si>
    <t>Shpenzime  Komunale</t>
  </si>
  <si>
    <t>Subvencionet dhe Transferet</t>
  </si>
  <si>
    <t>Investimet  kapitale</t>
  </si>
  <si>
    <t>Gjithsej</t>
  </si>
  <si>
    <t xml:space="preserve">Rahovec  </t>
  </si>
  <si>
    <t>Rahovec</t>
  </si>
  <si>
    <t>Aneks 5</t>
  </si>
  <si>
    <t>Aneks 1</t>
  </si>
  <si>
    <t>Mallëra dhe Shërbime</t>
  </si>
  <si>
    <t>Muaji i raportimit:</t>
  </si>
  <si>
    <t xml:space="preserve">Shpenzimet Komunale </t>
  </si>
  <si>
    <t>Aneks 2</t>
  </si>
  <si>
    <t>Aneks 3</t>
  </si>
  <si>
    <t>Aneks 4</t>
  </si>
  <si>
    <t>TOTALI:</t>
  </si>
  <si>
    <t>"MENDI - P" Sh.p.k. - Rahovec</t>
  </si>
  <si>
    <t>Numri i faturës</t>
  </si>
  <si>
    <t>N.P.T. "BAMIRS" - Suharekë</t>
  </si>
  <si>
    <t>ZKA</t>
  </si>
  <si>
    <t>Smajl Latifi</t>
  </si>
  <si>
    <t>ZKF</t>
  </si>
  <si>
    <t xml:space="preserve">Muaji i raportimit: </t>
  </si>
  <si>
    <t>NPN Euroing Sh.p.k - Rahovec</t>
  </si>
  <si>
    <t>Fatura</t>
  </si>
  <si>
    <t>TOTALI</t>
  </si>
  <si>
    <t>NNP "B - ENGINEERING" - Suharekë</t>
  </si>
  <si>
    <t>14/2023</t>
  </si>
  <si>
    <t>NBT-ING SHPK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</si>
  <si>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  Ministria e Financav, Punes dhe transfereve -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</si>
  <si>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BERISHA COM</t>
  </si>
  <si>
    <t>NNT EURO CONSTRUCTION</t>
  </si>
  <si>
    <t>06/2023</t>
  </si>
  <si>
    <t>04/2023</t>
  </si>
  <si>
    <t>05/2023</t>
  </si>
  <si>
    <t>NNP VETONI</t>
  </si>
  <si>
    <t>23-SHV01-007-2</t>
  </si>
  <si>
    <t>23-SHV01-007-3</t>
  </si>
  <si>
    <t>23-SHV01-007-4</t>
  </si>
  <si>
    <t>23-SHV01-007-5</t>
  </si>
  <si>
    <t>MIRUSHA COMPANY SHPK</t>
  </si>
  <si>
    <t>23-SHV10-001-13</t>
  </si>
  <si>
    <t>23-SHV10-001-12</t>
  </si>
  <si>
    <t>KAG ASPHALT COMPANY SHPK</t>
  </si>
  <si>
    <t>008/23</t>
  </si>
  <si>
    <t>08/23/06/23-B</t>
  </si>
  <si>
    <t>09/23/06/23-B</t>
  </si>
  <si>
    <t>11/23/06/23-B</t>
  </si>
  <si>
    <t>12/23/06/23-B</t>
  </si>
  <si>
    <t>10/23/06/23-B</t>
  </si>
  <si>
    <t>VALDRINI SHPK</t>
  </si>
  <si>
    <t>23-SHV01-04-2</t>
  </si>
  <si>
    <t>23-SHV01-04-3</t>
  </si>
  <si>
    <t>23-SHV01-04-4</t>
  </si>
  <si>
    <t>23-SHV01-031-2</t>
  </si>
  <si>
    <t>23-SHV01-033-2</t>
  </si>
  <si>
    <t>TRIANGLE SHPK</t>
  </si>
  <si>
    <t>010/2023</t>
  </si>
  <si>
    <t>009/2023</t>
  </si>
  <si>
    <t>03/2023</t>
  </si>
  <si>
    <t>SINANI-ING</t>
  </si>
  <si>
    <t>102/2023</t>
  </si>
  <si>
    <t>104/2023</t>
  </si>
  <si>
    <t>101/2023</t>
  </si>
  <si>
    <t>103/2023</t>
  </si>
  <si>
    <t>36/2023</t>
  </si>
  <si>
    <t>27/2023</t>
  </si>
  <si>
    <t>24/2023</t>
  </si>
  <si>
    <t>25/2023</t>
  </si>
  <si>
    <t>22/2023</t>
  </si>
  <si>
    <t>23-SHV01-019-3</t>
  </si>
  <si>
    <t>23-SHV01-019-2</t>
  </si>
  <si>
    <t>23-SHV01-019-1</t>
  </si>
  <si>
    <t>23-SHV01-012-2</t>
  </si>
  <si>
    <t>23-SHV01-012-1</t>
  </si>
  <si>
    <t>23-SHV01-009-2</t>
  </si>
  <si>
    <t>23-SHV01-011-2</t>
  </si>
  <si>
    <t>23-SHV01-011-3</t>
  </si>
  <si>
    <t>23-SHV01-011-4</t>
  </si>
  <si>
    <t>23-SHV01-032-2</t>
  </si>
  <si>
    <t>23-SHV01-032-3</t>
  </si>
  <si>
    <t>SH. DRINI COMPANY</t>
  </si>
  <si>
    <t>23-SHV01-036-1</t>
  </si>
  <si>
    <t>23-SHV01-027-1</t>
  </si>
  <si>
    <t>23-SHV01-011-6</t>
  </si>
  <si>
    <t>009/23</t>
  </si>
  <si>
    <t>FIDANI-L SHPK</t>
  </si>
  <si>
    <t>063023003-1</t>
  </si>
  <si>
    <t>063023002-1</t>
  </si>
  <si>
    <t>063023001-1</t>
  </si>
  <si>
    <t>063023004-1</t>
  </si>
  <si>
    <t>AGE GROUP</t>
  </si>
  <si>
    <t>1043</t>
  </si>
  <si>
    <t>26/2023</t>
  </si>
  <si>
    <t>23/2023</t>
  </si>
  <si>
    <t xml:space="preserve">Kompenzim për 20% sipas ligjit Nr. 08/L-183 08 nëntor 2022 </t>
  </si>
  <si>
    <t>Kompenzim për 20% sipas ligjit Nr. 08/L-183 08 nëntor 2022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</si>
  <si>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</si>
  <si>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Pershkrimi i fatures</t>
  </si>
  <si>
    <t>Data e fatures</t>
  </si>
  <si>
    <t>Numri i protokollit të fatures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</si>
  <si>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          Ministria e Financav, Punes dhe transfereve -Finansija,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</si>
  <si>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Intervenimet emergjente ne infrastrukturë</t>
  </si>
  <si>
    <t>22-SHV01-029-2</t>
  </si>
  <si>
    <t>04/28/2022</t>
  </si>
  <si>
    <t>4465</t>
  </si>
  <si>
    <t>Data e Obligimit të fatures</t>
  </si>
  <si>
    <t>Numri i protokolit</t>
  </si>
  <si>
    <t>Data e obligimit të fatures</t>
  </si>
  <si>
    <t>24-SHV01-040-1</t>
  </si>
  <si>
    <t>263</t>
  </si>
  <si>
    <t>EUROING</t>
  </si>
  <si>
    <t>N.P.T HARIS</t>
  </si>
  <si>
    <t>24-SHV01-009-3</t>
  </si>
  <si>
    <t>822</t>
  </si>
  <si>
    <t>Pastrimi i përronjëve dhe Lumenjëve në Komunën e Rahovecit</t>
  </si>
  <si>
    <t>Ndërtimi i Muzeut në Krushë të Madhe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</si>
  <si>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   Ministria e Financav, Punes dhe transfereve -                                                                                                                 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</si>
  <si>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24-SHV01-001-49</t>
  </si>
  <si>
    <t>A/248-E</t>
  </si>
  <si>
    <t>24-SHV01-027-4</t>
  </si>
  <si>
    <t>1972</t>
  </si>
  <si>
    <t>24-SHV01-012-4</t>
  </si>
  <si>
    <t>2401</t>
  </si>
  <si>
    <t>'ZADE RAMA</t>
  </si>
  <si>
    <t>FSM-24-000310</t>
  </si>
  <si>
    <t>2420</t>
  </si>
  <si>
    <t>27/12/2024</t>
  </si>
  <si>
    <t>Princi Comopany</t>
  </si>
  <si>
    <t>087/2024</t>
  </si>
  <si>
    <t>4244</t>
  </si>
  <si>
    <t>1072</t>
  </si>
  <si>
    <t>4265</t>
  </si>
  <si>
    <t>24-SHV01-012-5</t>
  </si>
  <si>
    <t>4200</t>
  </si>
  <si>
    <t>KOSOVA MED</t>
  </si>
  <si>
    <t>076/2024</t>
  </si>
  <si>
    <t>1902</t>
  </si>
  <si>
    <t>MB TEXTILE</t>
  </si>
  <si>
    <t>2512</t>
  </si>
  <si>
    <t>Drejtoria</t>
  </si>
  <si>
    <t>25-SHV01-038-2</t>
  </si>
  <si>
    <t>320</t>
  </si>
  <si>
    <t>03/2025</t>
  </si>
  <si>
    <t>25-SHV01-017-1</t>
  </si>
  <si>
    <t>390</t>
  </si>
  <si>
    <t>FT-SHV-35-2024</t>
  </si>
  <si>
    <t>4098</t>
  </si>
  <si>
    <t>Dukagjini Komp Sigurimeve</t>
  </si>
  <si>
    <t>020305</t>
  </si>
  <si>
    <t>357</t>
  </si>
  <si>
    <t>020133</t>
  </si>
  <si>
    <t>281</t>
  </si>
  <si>
    <t>020215</t>
  </si>
  <si>
    <t>279</t>
  </si>
  <si>
    <t>020214</t>
  </si>
  <si>
    <t>278</t>
  </si>
  <si>
    <t>020135</t>
  </si>
  <si>
    <t>249</t>
  </si>
  <si>
    <t>A/32-e</t>
  </si>
  <si>
    <t>179</t>
  </si>
  <si>
    <t>A/43-E</t>
  </si>
  <si>
    <t>302</t>
  </si>
  <si>
    <t>Eko Drinia SHPK</t>
  </si>
  <si>
    <t>EAE NJAZ</t>
  </si>
  <si>
    <t>123</t>
  </si>
  <si>
    <t>INFINIT SHPK</t>
  </si>
  <si>
    <t>HIB PETROL SHPK</t>
  </si>
  <si>
    <t>020128</t>
  </si>
  <si>
    <t>248</t>
  </si>
  <si>
    <t>13.02.2025</t>
  </si>
  <si>
    <t>NSHT NEZIRI N</t>
  </si>
  <si>
    <t>A/257-E</t>
  </si>
  <si>
    <t>DURGUTI 3 SHPK</t>
  </si>
  <si>
    <t>25-SHV01-001-141</t>
  </si>
  <si>
    <t>010/2025</t>
  </si>
  <si>
    <t>NTP ABETARE</t>
  </si>
  <si>
    <t>A/18-E</t>
  </si>
  <si>
    <t>A/19-E</t>
  </si>
  <si>
    <t>A/17-E</t>
  </si>
  <si>
    <t>DN1/2025</t>
  </si>
  <si>
    <t>A/53-E</t>
  </si>
  <si>
    <t>A/52-E</t>
  </si>
  <si>
    <t>A/51-E</t>
  </si>
  <si>
    <t>A/247-E</t>
  </si>
  <si>
    <t>A/242-E</t>
  </si>
  <si>
    <t>A/325-E</t>
  </si>
  <si>
    <t>A/329-E</t>
  </si>
  <si>
    <t>A/348-E</t>
  </si>
  <si>
    <t>020509</t>
  </si>
  <si>
    <t>2025-3235</t>
  </si>
  <si>
    <t>440</t>
  </si>
  <si>
    <t>05.03.2025</t>
  </si>
  <si>
    <t>480</t>
  </si>
  <si>
    <t>10.03.2025</t>
  </si>
  <si>
    <t>479</t>
  </si>
  <si>
    <t>482</t>
  </si>
  <si>
    <t>429</t>
  </si>
  <si>
    <t>428</t>
  </si>
  <si>
    <t>427</t>
  </si>
  <si>
    <t>419</t>
  </si>
  <si>
    <t>426</t>
  </si>
  <si>
    <t>425</t>
  </si>
  <si>
    <t>424</t>
  </si>
  <si>
    <t>439</t>
  </si>
  <si>
    <t>438</t>
  </si>
  <si>
    <t>13.03.2025</t>
  </si>
  <si>
    <t>732</t>
  </si>
  <si>
    <t>02.04.2025</t>
  </si>
  <si>
    <t>733</t>
  </si>
  <si>
    <t>734</t>
  </si>
  <si>
    <t>523</t>
  </si>
  <si>
    <t>721</t>
  </si>
  <si>
    <t>A/1136-E</t>
  </si>
  <si>
    <t>4198</t>
  </si>
  <si>
    <t>20.12.2024</t>
  </si>
  <si>
    <t>FT-SHV-10-2025</t>
  </si>
  <si>
    <t>FT-SHV-9-2025</t>
  </si>
  <si>
    <t>14.02.2025</t>
  </si>
  <si>
    <t>13.12.2024</t>
  </si>
  <si>
    <t>2025-096</t>
  </si>
  <si>
    <t>392</t>
  </si>
  <si>
    <t>03.03.2025</t>
  </si>
  <si>
    <t>2025-097</t>
  </si>
  <si>
    <t>2025-061</t>
  </si>
  <si>
    <t>393</t>
  </si>
  <si>
    <t>175</t>
  </si>
  <si>
    <t>12.02.2025</t>
  </si>
  <si>
    <t>LETRA COM</t>
  </si>
  <si>
    <t>Infra Plus</t>
  </si>
  <si>
    <t>21/2025</t>
  </si>
  <si>
    <t>754</t>
  </si>
  <si>
    <t>Hidroterm Holding</t>
  </si>
  <si>
    <t>KKRHH-08</t>
  </si>
  <si>
    <t>925</t>
  </si>
  <si>
    <t>Age Group</t>
  </si>
  <si>
    <t>Capital Invest SHPK</t>
  </si>
  <si>
    <t>244</t>
  </si>
  <si>
    <t>1017</t>
  </si>
  <si>
    <t>Posta</t>
  </si>
  <si>
    <t>949</t>
  </si>
  <si>
    <t>23/04/2025</t>
  </si>
  <si>
    <t>Fati SHPK</t>
  </si>
  <si>
    <t>25/04/2025</t>
  </si>
  <si>
    <t>Plan Set SHPK</t>
  </si>
  <si>
    <t>105/25</t>
  </si>
  <si>
    <t>985</t>
  </si>
  <si>
    <t>24/04/2025</t>
  </si>
  <si>
    <t>Rikon SHPK</t>
  </si>
  <si>
    <t>SH-844/2025</t>
  </si>
  <si>
    <t>SH-3111/2024</t>
  </si>
  <si>
    <t>954</t>
  </si>
  <si>
    <t>SH-158/2025</t>
  </si>
  <si>
    <t>953</t>
  </si>
  <si>
    <t>020981</t>
  </si>
  <si>
    <t>1015</t>
  </si>
  <si>
    <t>29/04/2025</t>
  </si>
  <si>
    <t>020978</t>
  </si>
  <si>
    <t>1012</t>
  </si>
  <si>
    <t>1016</t>
  </si>
  <si>
    <t>020982</t>
  </si>
  <si>
    <t>020980</t>
  </si>
  <si>
    <t>1014</t>
  </si>
  <si>
    <t>020979</t>
  </si>
  <si>
    <t>1013</t>
  </si>
  <si>
    <t>Proing Partners</t>
  </si>
  <si>
    <t>QKMF</t>
  </si>
  <si>
    <t>ARSIM</t>
  </si>
  <si>
    <t>Financa</t>
  </si>
  <si>
    <t>Zyra e Kryetarit</t>
  </si>
  <si>
    <t>Zjarrfiksat</t>
  </si>
  <si>
    <t>Sherbime Publike</t>
  </si>
  <si>
    <t>Administrata</t>
  </si>
  <si>
    <t>Kodi ekonomik</t>
  </si>
  <si>
    <t>13954</t>
  </si>
  <si>
    <t>Bujqësia</t>
  </si>
  <si>
    <t>Mirëmbajtja dhe riparimi i automjeteve</t>
  </si>
  <si>
    <t>Furnizim për Zyre</t>
  </si>
  <si>
    <t>13450</t>
  </si>
  <si>
    <t>Shërbimet e shtypjes/printimit</t>
  </si>
  <si>
    <t>Sigurimi i automjeteve</t>
  </si>
  <si>
    <t>Kultur</t>
  </si>
  <si>
    <t>Dia Cunsulting sh.p.k</t>
  </si>
  <si>
    <t>FSS-24-000013</t>
  </si>
  <si>
    <t>1051</t>
  </si>
  <si>
    <t>13460</t>
  </si>
  <si>
    <t>Sherbime kontraktuse tjera</t>
  </si>
  <si>
    <t>Inspekcion</t>
  </si>
  <si>
    <t>06.05.2025</t>
  </si>
  <si>
    <t>13610</t>
  </si>
  <si>
    <t>Ekonomi</t>
  </si>
  <si>
    <t>021125</t>
  </si>
  <si>
    <t>1104</t>
  </si>
  <si>
    <t>13951</t>
  </si>
  <si>
    <t>Kontrollimi i teknik i automjeteve</t>
  </si>
  <si>
    <t>14010</t>
  </si>
  <si>
    <t>Mirmbajtja dhe riparimi i automjeteve</t>
  </si>
  <si>
    <t>Kadaster</t>
  </si>
  <si>
    <t>03.06.2025</t>
  </si>
  <si>
    <t>31.10.204</t>
  </si>
  <si>
    <t>07.05.2025</t>
  </si>
  <si>
    <t>Eko Regjioni</t>
  </si>
  <si>
    <t>992/24</t>
  </si>
  <si>
    <t>678</t>
  </si>
  <si>
    <t>14032</t>
  </si>
  <si>
    <t>Mirmbajtja e rrugeve lokale</t>
  </si>
  <si>
    <t>6/25</t>
  </si>
  <si>
    <t>677</t>
  </si>
  <si>
    <t>1100/24</t>
  </si>
  <si>
    <t>679</t>
  </si>
  <si>
    <t>021191</t>
  </si>
  <si>
    <t>1150</t>
  </si>
  <si>
    <t>14/05/2025</t>
  </si>
  <si>
    <t>021192</t>
  </si>
  <si>
    <t>1151</t>
  </si>
  <si>
    <t>021190</t>
  </si>
  <si>
    <t>1152</t>
  </si>
  <si>
    <t>13/05/2025</t>
  </si>
  <si>
    <t>BUJAR MUSTAFA B.I</t>
  </si>
  <si>
    <t>007/2025</t>
  </si>
  <si>
    <t>1271</t>
  </si>
  <si>
    <t>27/05/2025</t>
  </si>
  <si>
    <t>13330</t>
  </si>
  <si>
    <t>Sherbime postare</t>
  </si>
  <si>
    <t>021178</t>
  </si>
  <si>
    <t>1236</t>
  </si>
  <si>
    <t>13953</t>
  </si>
  <si>
    <t>021184</t>
  </si>
  <si>
    <t>1239</t>
  </si>
  <si>
    <t>120/25</t>
  </si>
  <si>
    <t>14060</t>
  </si>
  <si>
    <t>Mirmbajtja Rutinore</t>
  </si>
  <si>
    <t>GeoGroup ing sh.p.k</t>
  </si>
  <si>
    <t>13470</t>
  </si>
  <si>
    <t>Sherbime teknike</t>
  </si>
  <si>
    <t>108/25</t>
  </si>
  <si>
    <t>1285</t>
  </si>
  <si>
    <t>14022</t>
  </si>
  <si>
    <t>Mirmbajtja e ndertesave administrative afariste</t>
  </si>
  <si>
    <t>1117</t>
  </si>
  <si>
    <t>Urbanizem</t>
  </si>
  <si>
    <t>SH-1089/2025</t>
  </si>
  <si>
    <t>1339</t>
  </si>
  <si>
    <t>112/25</t>
  </si>
  <si>
    <t>1342</t>
  </si>
  <si>
    <t>30/05/2025</t>
  </si>
  <si>
    <t>113/25</t>
  </si>
  <si>
    <t>1343</t>
  </si>
  <si>
    <t>13760</t>
  </si>
  <si>
    <t>Derivate per automjete dhe gjenerator</t>
  </si>
  <si>
    <t>Bujqesi</t>
  </si>
  <si>
    <t>kodi ekonomik</t>
  </si>
  <si>
    <t>Shtretet e lumenjeve</t>
  </si>
  <si>
    <t>Pastrimi i perronjeve dhe lumenjeve ne komunen e Rahovecit</t>
  </si>
  <si>
    <t>Sherbime publike</t>
  </si>
  <si>
    <t>Merimetimi i rrugeve dhe trotuareve</t>
  </si>
  <si>
    <t>1084</t>
  </si>
  <si>
    <t>25-SHV01-036-2</t>
  </si>
  <si>
    <t>Arsim</t>
  </si>
  <si>
    <t>Furnime mjeksore</t>
  </si>
  <si>
    <t>13630</t>
  </si>
  <si>
    <t>14050</t>
  </si>
  <si>
    <t>Mirmbajtja e mobiljeve dhe paisjeve</t>
  </si>
  <si>
    <t>Mirmbajtja e objekteve shendetsore</t>
  </si>
  <si>
    <t>14024</t>
  </si>
  <si>
    <t>A/272-E</t>
  </si>
  <si>
    <t>A/567-E</t>
  </si>
  <si>
    <t>A/560-E</t>
  </si>
  <si>
    <t>A/505-E</t>
  </si>
  <si>
    <t>A/389-E</t>
  </si>
  <si>
    <t>A/380-E</t>
  </si>
  <si>
    <t>A/370-E</t>
  </si>
  <si>
    <t>A/430-E</t>
  </si>
  <si>
    <t>A/400-E</t>
  </si>
  <si>
    <t>1291</t>
  </si>
  <si>
    <t>1290</t>
  </si>
  <si>
    <t>1124</t>
  </si>
  <si>
    <t>854</t>
  </si>
  <si>
    <t>853</t>
  </si>
  <si>
    <t>852</t>
  </si>
  <si>
    <t>1011</t>
  </si>
  <si>
    <t>855</t>
  </si>
  <si>
    <t>15.04.2025</t>
  </si>
  <si>
    <t>MBUROYA</t>
  </si>
  <si>
    <t>JAGUAR SECURITY SHPK</t>
  </si>
  <si>
    <t>00016/25</t>
  </si>
  <si>
    <t>021183</t>
  </si>
  <si>
    <t>021185</t>
  </si>
  <si>
    <t>020815</t>
  </si>
  <si>
    <t>020814</t>
  </si>
  <si>
    <t>021332</t>
  </si>
  <si>
    <t>021182</t>
  </si>
  <si>
    <t>KRH/09-25-N</t>
  </si>
  <si>
    <t>KRH/07-25-N</t>
  </si>
  <si>
    <t>0056/2025</t>
  </si>
  <si>
    <t>1276</t>
  </si>
  <si>
    <t>1238</t>
  </si>
  <si>
    <t>1240</t>
  </si>
  <si>
    <t>845</t>
  </si>
  <si>
    <t>844</t>
  </si>
  <si>
    <t>1235</t>
  </si>
  <si>
    <t>1237</t>
  </si>
  <si>
    <t>1327</t>
  </si>
  <si>
    <t>1081</t>
  </si>
  <si>
    <t>1263</t>
  </si>
  <si>
    <t>28.05.2025</t>
  </si>
  <si>
    <t>23.05.2025</t>
  </si>
  <si>
    <t>20.05.2025</t>
  </si>
  <si>
    <t>Sigurimi I ndertesave dhe te tjera</t>
  </si>
  <si>
    <t>FDT25-8-000659</t>
  </si>
  <si>
    <t>500</t>
  </si>
  <si>
    <t>Drutë dhe prodhimet e drurit për ngrohje</t>
  </si>
  <si>
    <t>Përshkrimi</t>
  </si>
  <si>
    <t>Ekrem Bytyçi</t>
  </si>
  <si>
    <r>
      <rPr>
        <b/>
        <sz val="12"/>
        <color theme="1"/>
        <rFont val="Book Antiqua"/>
        <family val="1"/>
      </rPr>
      <t>Republika e Kosovës</t>
    </r>
    <r>
      <rPr>
        <sz val="11"/>
        <color theme="1"/>
        <rFont val="Book Antiqua"/>
        <family val="1"/>
      </rPr>
      <t xml:space="preserve">
</t>
    </r>
    <r>
      <rPr>
        <b/>
        <sz val="11"/>
        <color theme="1"/>
        <rFont val="Book Antiqua"/>
        <family val="1"/>
      </rPr>
      <t>Republika Kosova - Republic of Kosovo</t>
    </r>
    <r>
      <rPr>
        <sz val="11"/>
        <color theme="1"/>
        <rFont val="Book Antiqua"/>
        <family val="1"/>
      </rPr>
      <t xml:space="preserve">
</t>
    </r>
    <r>
      <rPr>
        <i/>
        <sz val="11"/>
        <color theme="1"/>
        <rFont val="Book Antiqua"/>
        <family val="1"/>
      </rPr>
      <t xml:space="preserve">Qeveria - Vlada - Government </t>
    </r>
    <r>
      <rPr>
        <sz val="11"/>
        <color theme="1"/>
        <rFont val="Book Antiqua"/>
        <family val="1"/>
      </rPr>
      <t xml:space="preserve">
Ministria e Financav, Punes dhe transfereve -                                                                                                                                                                Ministarstvo Finansija, Rada i Transfera  - Ministry of Finance, Labour and Transfers
</t>
    </r>
    <r>
      <rPr>
        <b/>
        <sz val="11"/>
        <color theme="1"/>
        <rFont val="Book Antiqua"/>
        <family val="1"/>
      </rPr>
      <t>Thesari / Trezor / Treasury</t>
    </r>
  </si>
  <si>
    <t>A/586-e</t>
  </si>
  <si>
    <t>1410</t>
  </si>
  <si>
    <t>107/25</t>
  </si>
  <si>
    <t>1286</t>
  </si>
  <si>
    <t>05-1/2025</t>
  </si>
  <si>
    <t>1447</t>
  </si>
  <si>
    <t>1465</t>
  </si>
  <si>
    <t>1461</t>
  </si>
  <si>
    <t>05/2025</t>
  </si>
  <si>
    <t>390/25</t>
  </si>
  <si>
    <t>1492</t>
  </si>
  <si>
    <t>275/25</t>
  </si>
  <si>
    <t>1493</t>
  </si>
  <si>
    <t>121/25</t>
  </si>
  <si>
    <t>1558</t>
  </si>
  <si>
    <t>122/25</t>
  </si>
  <si>
    <t>1557</t>
  </si>
  <si>
    <t>ME 108</t>
  </si>
  <si>
    <t>1455</t>
  </si>
  <si>
    <t>25-SHV01-001-142</t>
  </si>
  <si>
    <t>A/662-E</t>
  </si>
  <si>
    <t>A/655-E</t>
  </si>
  <si>
    <t>A/652-E</t>
  </si>
  <si>
    <t>A/635-E</t>
  </si>
  <si>
    <t>A/643-E</t>
  </si>
  <si>
    <t>A/638-E</t>
  </si>
  <si>
    <t>1553</t>
  </si>
  <si>
    <t>1552</t>
  </si>
  <si>
    <t>1551</t>
  </si>
  <si>
    <t>1474</t>
  </si>
  <si>
    <t>1473</t>
  </si>
  <si>
    <t>1472</t>
  </si>
  <si>
    <t>114/25</t>
  </si>
  <si>
    <t>1344</t>
  </si>
  <si>
    <t>SH-1405/2025</t>
  </si>
  <si>
    <t>1585</t>
  </si>
  <si>
    <t>0057/2025</t>
  </si>
  <si>
    <t>1596</t>
  </si>
  <si>
    <t>021788</t>
  </si>
  <si>
    <t>1594</t>
  </si>
  <si>
    <t>A/724-e</t>
  </si>
  <si>
    <t>1602</t>
  </si>
  <si>
    <t>0156/25</t>
  </si>
  <si>
    <t>1604</t>
  </si>
  <si>
    <t>123/25</t>
  </si>
  <si>
    <t>1628</t>
  </si>
  <si>
    <t>125/25</t>
  </si>
  <si>
    <t>1626</t>
  </si>
  <si>
    <t>126/25</t>
  </si>
  <si>
    <t>1625</t>
  </si>
  <si>
    <t>06/2025</t>
  </si>
  <si>
    <t>1737</t>
  </si>
  <si>
    <t>128/25</t>
  </si>
  <si>
    <t>1785</t>
  </si>
  <si>
    <t>127/25</t>
  </si>
  <si>
    <t>1786</t>
  </si>
  <si>
    <t>Furnizim me ushqim dhe pije ( jo dreka zyrtare)</t>
  </si>
  <si>
    <t>Panamic ICT</t>
  </si>
  <si>
    <t>2025/738</t>
  </si>
  <si>
    <t>1789</t>
  </si>
  <si>
    <t>SH-1706/2025</t>
  </si>
  <si>
    <t>1793</t>
  </si>
  <si>
    <t>A/762-e</t>
  </si>
  <si>
    <t>1807</t>
  </si>
  <si>
    <t>A/768-e</t>
  </si>
  <si>
    <t>1808</t>
  </si>
  <si>
    <t>A/777-e</t>
  </si>
  <si>
    <t>1811</t>
  </si>
  <si>
    <t>A/788-e</t>
  </si>
  <si>
    <t>1816</t>
  </si>
  <si>
    <t>A/800-e</t>
  </si>
  <si>
    <t>1817</t>
  </si>
  <si>
    <t>0159/25</t>
  </si>
  <si>
    <t>Fidani-L</t>
  </si>
  <si>
    <t>071425001-1</t>
  </si>
  <si>
    <t>SHTAVICA 5 SHPK</t>
  </si>
  <si>
    <t xml:space="preserve">NTP LANDI </t>
  </si>
  <si>
    <t>KRH/11-25-N</t>
  </si>
  <si>
    <t>73/25</t>
  </si>
  <si>
    <t>75/25</t>
  </si>
  <si>
    <t>69/25</t>
  </si>
  <si>
    <t>67/25</t>
  </si>
  <si>
    <t>66/25</t>
  </si>
  <si>
    <t>65/25</t>
  </si>
  <si>
    <t>43/25</t>
  </si>
  <si>
    <t>45/25</t>
  </si>
  <si>
    <t>50/25</t>
  </si>
  <si>
    <t>0082931</t>
  </si>
  <si>
    <t>0082653</t>
  </si>
  <si>
    <t>0082914</t>
  </si>
  <si>
    <t>0082913</t>
  </si>
  <si>
    <t>0082912</t>
  </si>
  <si>
    <t>0082911</t>
  </si>
  <si>
    <t>1599</t>
  </si>
  <si>
    <t>1778</t>
  </si>
  <si>
    <t>1779</t>
  </si>
  <si>
    <t>1204</t>
  </si>
  <si>
    <t>1203</t>
  </si>
  <si>
    <t>1202</t>
  </si>
  <si>
    <t>1201</t>
  </si>
  <si>
    <t>1214</t>
  </si>
  <si>
    <t>1215</t>
  </si>
  <si>
    <t>1216</t>
  </si>
  <si>
    <t>546</t>
  </si>
  <si>
    <t>547</t>
  </si>
  <si>
    <t>548</t>
  </si>
  <si>
    <t>549</t>
  </si>
  <si>
    <t>550</t>
  </si>
  <si>
    <t>551</t>
  </si>
  <si>
    <t>02.07.2025</t>
  </si>
  <si>
    <t>16.06.2025</t>
  </si>
  <si>
    <t>14.07.2025</t>
  </si>
  <si>
    <t>23.07.2025</t>
  </si>
  <si>
    <t>17.03.2025</t>
  </si>
  <si>
    <t>PRINCI COMPANY SHPK</t>
  </si>
  <si>
    <t>BRT PHARM SHPK</t>
  </si>
  <si>
    <t>ATOMED</t>
  </si>
  <si>
    <t>PRO MEDICAL</t>
  </si>
  <si>
    <t>RAMA PRINT</t>
  </si>
  <si>
    <t>H2O SHPK</t>
  </si>
  <si>
    <t>A/755-E</t>
  </si>
  <si>
    <t>A/752-E</t>
  </si>
  <si>
    <t>A/739-E</t>
  </si>
  <si>
    <t>A/738-E</t>
  </si>
  <si>
    <t>A/580-E</t>
  </si>
  <si>
    <t>A/362-E</t>
  </si>
  <si>
    <t>A/293-E</t>
  </si>
  <si>
    <t>081/2025</t>
  </si>
  <si>
    <t>18/2025</t>
  </si>
  <si>
    <t>ND115/2025</t>
  </si>
  <si>
    <t>0603</t>
  </si>
  <si>
    <t>1223</t>
  </si>
  <si>
    <t>A/149-E</t>
  </si>
  <si>
    <t>A/163-E</t>
  </si>
  <si>
    <t>A/162-E</t>
  </si>
  <si>
    <t>A/161-E</t>
  </si>
  <si>
    <t>A/148-E</t>
  </si>
  <si>
    <t>A/147-E</t>
  </si>
  <si>
    <t>A/208-E</t>
  </si>
  <si>
    <t>A/209-E</t>
  </si>
  <si>
    <t>A/210-E</t>
  </si>
  <si>
    <t>074/25</t>
  </si>
  <si>
    <t>073/25</t>
  </si>
  <si>
    <t>07/2025</t>
  </si>
  <si>
    <t>08/2025</t>
  </si>
  <si>
    <t>09/2025</t>
  </si>
  <si>
    <t>10/2025</t>
  </si>
  <si>
    <t>1741</t>
  </si>
  <si>
    <t>1740</t>
  </si>
  <si>
    <t>1739</t>
  </si>
  <si>
    <t>1738</t>
  </si>
  <si>
    <t>1409</t>
  </si>
  <si>
    <t>763</t>
  </si>
  <si>
    <t>664</t>
  </si>
  <si>
    <t>1773</t>
  </si>
  <si>
    <t>1772</t>
  </si>
  <si>
    <t>1761</t>
  </si>
  <si>
    <t>1763</t>
  </si>
  <si>
    <t>1762</t>
  </si>
  <si>
    <t>1753</t>
  </si>
  <si>
    <t>1752</t>
  </si>
  <si>
    <t>1751</t>
  </si>
  <si>
    <t>1750</t>
  </si>
  <si>
    <t>1754</t>
  </si>
  <si>
    <t>1755</t>
  </si>
  <si>
    <t>1770</t>
  </si>
  <si>
    <t>1769</t>
  </si>
  <si>
    <t>1768</t>
  </si>
  <si>
    <t>1767</t>
  </si>
  <si>
    <t>1765</t>
  </si>
  <si>
    <t>1759</t>
  </si>
  <si>
    <t>1758</t>
  </si>
  <si>
    <t>1757</t>
  </si>
  <si>
    <t>1756</t>
  </si>
  <si>
    <t>22.07.2025</t>
  </si>
  <si>
    <t>07.04.2025</t>
  </si>
  <si>
    <t>27.03.2025</t>
  </si>
  <si>
    <t>Mbeturina mjeksore</t>
  </si>
  <si>
    <t>NTPSH HAXHI LUSHA</t>
  </si>
  <si>
    <t>07/2025-1</t>
  </si>
  <si>
    <t>021948</t>
  </si>
  <si>
    <t>021949</t>
  </si>
  <si>
    <t>021950</t>
  </si>
  <si>
    <t>INSTITUTI I MJEKSISIS SE PUNES</t>
  </si>
  <si>
    <t>158/25E</t>
  </si>
  <si>
    <t>1749</t>
  </si>
  <si>
    <t>1748</t>
  </si>
  <si>
    <t>1747</t>
  </si>
  <si>
    <t>1717</t>
  </si>
  <si>
    <t>1718</t>
  </si>
  <si>
    <t>1719</t>
  </si>
  <si>
    <t>1760</t>
  </si>
  <si>
    <t>Sherbime te ndryshme shendetsore</t>
  </si>
  <si>
    <t>DN144/2024</t>
  </si>
  <si>
    <t>1901</t>
  </si>
  <si>
    <t>16.09.2025</t>
  </si>
  <si>
    <t>13430</t>
  </si>
  <si>
    <t>13475</t>
  </si>
  <si>
    <t>Sigurimi fizik i objekteve publike</t>
  </si>
  <si>
    <t>RAMAPRINT</t>
  </si>
  <si>
    <t>072/23</t>
  </si>
  <si>
    <t>025/23</t>
  </si>
  <si>
    <t>213/22</t>
  </si>
  <si>
    <t>194</t>
  </si>
  <si>
    <t>2120</t>
  </si>
  <si>
    <t>397</t>
  </si>
  <si>
    <t>5047</t>
  </si>
  <si>
    <t>26.01.2023</t>
  </si>
  <si>
    <t>31.05.2023</t>
  </si>
  <si>
    <t>13.02.2023</t>
  </si>
  <si>
    <t>21.12.2022</t>
  </si>
  <si>
    <t>FT-SHV-22-2024</t>
  </si>
  <si>
    <t>022221</t>
  </si>
  <si>
    <t>1854</t>
  </si>
  <si>
    <t>A/778-e</t>
  </si>
  <si>
    <t>1865</t>
  </si>
  <si>
    <t>A/801-e</t>
  </si>
  <si>
    <t>1864</t>
  </si>
  <si>
    <t>A/792-e</t>
  </si>
  <si>
    <t>1863</t>
  </si>
  <si>
    <t>1908</t>
  </si>
  <si>
    <t>A/781-e</t>
  </si>
  <si>
    <t>1913</t>
  </si>
  <si>
    <t>A/814-e</t>
  </si>
  <si>
    <t>1912</t>
  </si>
  <si>
    <t>1953</t>
  </si>
  <si>
    <t>0210/25</t>
  </si>
  <si>
    <t>Mirëmbajtja e rrugëve Lokale</t>
  </si>
  <si>
    <t>617/25</t>
  </si>
  <si>
    <t>1999</t>
  </si>
  <si>
    <t>459/25</t>
  </si>
  <si>
    <t>2000</t>
  </si>
  <si>
    <t>TZG 121</t>
  </si>
  <si>
    <t>52/2025</t>
  </si>
  <si>
    <t>TimeProject SH.P.K</t>
  </si>
  <si>
    <t>A/787-e</t>
  </si>
  <si>
    <t>A/786-e</t>
  </si>
  <si>
    <t>A/776-e</t>
  </si>
  <si>
    <t>1813</t>
  </si>
  <si>
    <t>1812</t>
  </si>
  <si>
    <t>1810</t>
  </si>
  <si>
    <t>A/815-e</t>
  </si>
  <si>
    <t>A/813-e</t>
  </si>
  <si>
    <t>A/803-e</t>
  </si>
  <si>
    <t>A/795-e</t>
  </si>
  <si>
    <t>A/779-e</t>
  </si>
  <si>
    <t>2025-3536</t>
  </si>
  <si>
    <t>2025-3535</t>
  </si>
  <si>
    <t>0184/25</t>
  </si>
  <si>
    <t>0183/25</t>
  </si>
  <si>
    <t>KRH/13-25-N</t>
  </si>
  <si>
    <t>1915</t>
  </si>
  <si>
    <t>1911</t>
  </si>
  <si>
    <t>1910</t>
  </si>
  <si>
    <t>1909</t>
  </si>
  <si>
    <t>1866</t>
  </si>
  <si>
    <t>1858</t>
  </si>
  <si>
    <t>1857</t>
  </si>
  <si>
    <t>1860</t>
  </si>
  <si>
    <t>1859</t>
  </si>
  <si>
    <t>1385</t>
  </si>
  <si>
    <t>2025-3617</t>
  </si>
  <si>
    <t>KRN/15-25-N</t>
  </si>
  <si>
    <t>311/25-E</t>
  </si>
  <si>
    <t>ABETARE</t>
  </si>
  <si>
    <t>A/272-e</t>
  </si>
  <si>
    <t>A/273-e</t>
  </si>
  <si>
    <t>034/2025</t>
  </si>
  <si>
    <t>0014798</t>
  </si>
  <si>
    <t>A/246-e</t>
  </si>
  <si>
    <t>A/247-e</t>
  </si>
  <si>
    <t>A/248-e</t>
  </si>
  <si>
    <t>1036</t>
  </si>
  <si>
    <t>1965</t>
  </si>
  <si>
    <t>1963</t>
  </si>
  <si>
    <t>1961</t>
  </si>
  <si>
    <t>1960</t>
  </si>
  <si>
    <t>1959</t>
  </si>
  <si>
    <t>1958</t>
  </si>
  <si>
    <t>1957</t>
  </si>
  <si>
    <t>1956</t>
  </si>
  <si>
    <t>1955</t>
  </si>
  <si>
    <t>1939</t>
  </si>
  <si>
    <t>Sherbime mjeksore</t>
  </si>
  <si>
    <t>Furnizim pastrimi</t>
  </si>
  <si>
    <t>Art Studio</t>
  </si>
  <si>
    <t>25-300-0176</t>
  </si>
  <si>
    <t>SH.K.A Rahoveci</t>
  </si>
  <si>
    <t>Vendim 5626/65</t>
  </si>
  <si>
    <t>Shkolla e Shahut Gani Daka</t>
  </si>
  <si>
    <t>Marrveshje 04/2025</t>
  </si>
  <si>
    <t>OJQ Klubi i Shahut</t>
  </si>
  <si>
    <t>Marrveshje 05/2025</t>
  </si>
  <si>
    <t>OJQ FC Rahoveci2019-Futsal</t>
  </si>
  <si>
    <t>Marrveshje 07/2025</t>
  </si>
  <si>
    <t>OJQ KF Drenoci</t>
  </si>
  <si>
    <t>12/2025</t>
  </si>
  <si>
    <t>OJQ Klubi i Boksit BB-Kastrati</t>
  </si>
  <si>
    <t>Mjetet e ekzekutuara nga permbaruesi</t>
  </si>
  <si>
    <t>Republika Kosova - Republic of Kosovo</t>
  </si>
  <si>
    <t xml:space="preserve">Qeveria - Vlada - Government </t>
  </si>
  <si>
    <t xml:space="preserve">Ministria e Financav, Punes dhe transfereve </t>
  </si>
  <si>
    <t>Ministarstvo Finansija, Rada i Transfera - Ministry of Finance, Labour and Transfers</t>
  </si>
  <si>
    <t>A/793-e</t>
  </si>
  <si>
    <t>1914</t>
  </si>
  <si>
    <t>A/802-e</t>
  </si>
  <si>
    <t>2010</t>
  </si>
  <si>
    <t>2168</t>
  </si>
  <si>
    <t>744-258-001-25</t>
  </si>
  <si>
    <t>2194</t>
  </si>
  <si>
    <t>Famis CO</t>
  </si>
  <si>
    <t>25-SHV01-025-2</t>
  </si>
  <si>
    <t>1067</t>
  </si>
  <si>
    <t>PMN</t>
  </si>
  <si>
    <t>19/2023</t>
  </si>
  <si>
    <t>4123</t>
  </si>
  <si>
    <t>KBI Islam</t>
  </si>
  <si>
    <t>9</t>
  </si>
  <si>
    <t>NTP Adri Zaun</t>
  </si>
  <si>
    <t>26/2025</t>
  </si>
  <si>
    <t>N.N.T."ETNIKU"-Suharekë</t>
  </si>
  <si>
    <t>24/2024</t>
  </si>
  <si>
    <t>1619</t>
  </si>
  <si>
    <t>24-SHV01-046-1</t>
  </si>
  <si>
    <t>3909</t>
  </si>
  <si>
    <t>Afrim Deliu</t>
  </si>
  <si>
    <t>Vendim 6585/161</t>
  </si>
  <si>
    <t>Ardit Dema</t>
  </si>
  <si>
    <t>Vendim 6586/161</t>
  </si>
  <si>
    <t>24/09/2025</t>
  </si>
  <si>
    <t>Granit Kadiri</t>
  </si>
  <si>
    <t>Vendim 6558/161</t>
  </si>
  <si>
    <t>Florid Shabani</t>
  </si>
  <si>
    <t>Vendim 6587/161</t>
  </si>
  <si>
    <t>Veton Kabashi</t>
  </si>
  <si>
    <t>Vendim 6584/161</t>
  </si>
  <si>
    <t>Muharem Krasniqi</t>
  </si>
  <si>
    <t>Vendim 6540/156</t>
  </si>
  <si>
    <t>Esma Shehu</t>
  </si>
  <si>
    <t>Vendim 6534/156</t>
  </si>
  <si>
    <t>Begzad Mazreku</t>
  </si>
  <si>
    <t>Vendim 6531/156</t>
  </si>
  <si>
    <t>Jalldeze Durguti</t>
  </si>
  <si>
    <t>Vendim 6538/156</t>
  </si>
  <si>
    <t>Naim Hoti</t>
  </si>
  <si>
    <t>Vendim 6519/154</t>
  </si>
  <si>
    <t>Flurim Elshani</t>
  </si>
  <si>
    <t>Vendim 6523/155</t>
  </si>
  <si>
    <t>Fetije Zllanoga</t>
  </si>
  <si>
    <t>Vendim 6526/155</t>
  </si>
  <si>
    <t>Rasim Metkamberi</t>
  </si>
  <si>
    <t>Vendim 6536/156</t>
  </si>
  <si>
    <t>Faton Janqishta</t>
  </si>
  <si>
    <t>Vendim 6527/155</t>
  </si>
  <si>
    <t>Hagjere Kryeziu</t>
  </si>
  <si>
    <t>Vendim 6512/154</t>
  </si>
  <si>
    <t>Zahrije Gashi</t>
  </si>
  <si>
    <t>Vendim 6541/157</t>
  </si>
  <si>
    <t>Behije Dema</t>
  </si>
  <si>
    <t>Vendim 6537/156</t>
  </si>
  <si>
    <t>Samedin Sharku</t>
  </si>
  <si>
    <t>Vendim 6535/156</t>
  </si>
  <si>
    <t>Elvane Sokoli</t>
  </si>
  <si>
    <t>Vendim 6528/155</t>
  </si>
  <si>
    <t>Gani Elshani</t>
  </si>
  <si>
    <t>Vendim 6524/155</t>
  </si>
  <si>
    <t>Muharem Kabashi</t>
  </si>
  <si>
    <t>Vendim 6520/154</t>
  </si>
  <si>
    <t>Vjollca Thaqi</t>
  </si>
  <si>
    <t>Vendim 56514/154</t>
  </si>
  <si>
    <t>Burim Kastrati</t>
  </si>
  <si>
    <t>Vendim 6544/157</t>
  </si>
  <si>
    <t>Samile Fazlija</t>
  </si>
  <si>
    <t>Vendim 6508/153</t>
  </si>
  <si>
    <t>Sabina Kadiri</t>
  </si>
  <si>
    <t>Vendim 6509/153</t>
  </si>
  <si>
    <t>Limon Krasniqi</t>
  </si>
  <si>
    <t>Vendim 6510/153</t>
  </si>
  <si>
    <t>Hanife Topalli</t>
  </si>
  <si>
    <t>Vendim 6511/154</t>
  </si>
  <si>
    <t>Negjmije Hoti</t>
  </si>
  <si>
    <t>Vendim 6533/156</t>
  </si>
  <si>
    <t>Ganimete Janqishta</t>
  </si>
  <si>
    <t>Vendim 6581/161</t>
  </si>
  <si>
    <t>Sudkije Hamza</t>
  </si>
  <si>
    <t>Vendim 6507/153</t>
  </si>
  <si>
    <t>Nisrete Sokoli</t>
  </si>
  <si>
    <t>Vendim 6517/134</t>
  </si>
  <si>
    <t>Dritan Krasniqi</t>
  </si>
  <si>
    <t>Vendim 6601/163</t>
  </si>
  <si>
    <t>Urim Mazreku</t>
  </si>
  <si>
    <t>Vendim 6515/154</t>
  </si>
  <si>
    <t>Nagjije Qufaj</t>
  </si>
  <si>
    <t>Vendim 6543/157</t>
  </si>
  <si>
    <t>Alban Gashi</t>
  </si>
  <si>
    <t>Vendim 6532/156</t>
  </si>
  <si>
    <t>Liridona Isakaj</t>
  </si>
  <si>
    <t>Marrveshje 161</t>
  </si>
  <si>
    <t>30/07/2025</t>
  </si>
  <si>
    <t>Shkurta Stollaku</t>
  </si>
  <si>
    <t>Vendim 6552/158</t>
  </si>
  <si>
    <t>Besa Morina</t>
  </si>
  <si>
    <t>Vendim 6553/158</t>
  </si>
  <si>
    <t>Zarife Hoti</t>
  </si>
  <si>
    <t>Vendim 6513/154</t>
  </si>
  <si>
    <t>Resmije Sallteku</t>
  </si>
  <si>
    <t>Vendim 6516/154</t>
  </si>
  <si>
    <t>0060/2025</t>
  </si>
  <si>
    <t>2302</t>
  </si>
  <si>
    <t>133/25</t>
  </si>
  <si>
    <t>0235/25</t>
  </si>
  <si>
    <t>2228</t>
  </si>
  <si>
    <t>0236/25</t>
  </si>
  <si>
    <t>697/25</t>
  </si>
  <si>
    <t>0237/25</t>
  </si>
  <si>
    <t>022759</t>
  </si>
  <si>
    <t>2025-3741</t>
  </si>
  <si>
    <t>843-258-001-25</t>
  </si>
  <si>
    <t>25-SHV01-001-35</t>
  </si>
  <si>
    <t>25-SHV01-001-34</t>
  </si>
  <si>
    <t>07/24/2025</t>
  </si>
  <si>
    <t>Ilir Morina</t>
  </si>
  <si>
    <t>Vendim 6680/170</t>
  </si>
  <si>
    <t>Zekë Berisha</t>
  </si>
  <si>
    <t>Vendim 6677/170</t>
  </si>
  <si>
    <t>Hysen Morina</t>
  </si>
  <si>
    <t>Vendim 6678/170</t>
  </si>
  <si>
    <t>Muzeu Etnologjik Anadrinia</t>
  </si>
  <si>
    <t>Vendim 6607/163</t>
  </si>
  <si>
    <t>LCE SH.P.K</t>
  </si>
  <si>
    <t>25-SHV04-001-9</t>
  </si>
  <si>
    <t>2291</t>
  </si>
  <si>
    <t xml:space="preserve">MADEKOS </t>
  </si>
  <si>
    <t>219-25</t>
  </si>
  <si>
    <t>27/10/2025</t>
  </si>
  <si>
    <t>Furnizime mjeksore</t>
  </si>
  <si>
    <t>355-25</t>
  </si>
  <si>
    <t>134/25</t>
  </si>
  <si>
    <t>24/10/2025</t>
  </si>
  <si>
    <t>135/25</t>
  </si>
  <si>
    <t>136/25</t>
  </si>
  <si>
    <t>0065/25</t>
  </si>
  <si>
    <t>2468</t>
  </si>
  <si>
    <t>0064/25</t>
  </si>
  <si>
    <t>022894</t>
  </si>
  <si>
    <t>0062/25</t>
  </si>
  <si>
    <t>20/10/2025</t>
  </si>
  <si>
    <t>2025-3742</t>
  </si>
  <si>
    <t>0063/2025</t>
  </si>
  <si>
    <t>17/10/2025</t>
  </si>
  <si>
    <t>Mirembajtje e mobiljeve dhe paisjeve</t>
  </si>
  <si>
    <t>0059/2025</t>
  </si>
  <si>
    <t>07.10.2025</t>
  </si>
  <si>
    <t>0061/2025</t>
  </si>
  <si>
    <r>
      <rPr>
        <b/>
        <sz val="10"/>
        <color theme="1"/>
        <rFont val="Book Antiqua"/>
        <family val="1"/>
      </rPr>
      <t>Republika e Kosovës</t>
    </r>
    <r>
      <rPr>
        <sz val="10"/>
        <color theme="1"/>
        <rFont val="Book Antiqua"/>
        <family val="1"/>
      </rPr>
      <t xml:space="preserve">
  -      - 
</t>
    </r>
    <r>
      <rPr>
        <b/>
        <sz val="10"/>
        <color theme="1"/>
        <rFont val="Book Antiqua"/>
        <family val="1"/>
      </rPr>
      <t>Thesari / Trezor / Treasury</t>
    </r>
  </si>
  <si>
    <t>17.11.2025</t>
  </si>
  <si>
    <t>SHKA Bajram Curri</t>
  </si>
  <si>
    <t>OJQ Shoqata Sporti Shkollor</t>
  </si>
  <si>
    <t>Marrveshja 5646/67</t>
  </si>
  <si>
    <t>17/04/2025</t>
  </si>
  <si>
    <t>Vendim 5643/67</t>
  </si>
  <si>
    <t>Vendim 9632/66</t>
  </si>
  <si>
    <t>KLUBI SPORTIV CLINIK SOCCER</t>
  </si>
  <si>
    <t>OJQ Shkolla e Futbollit Grape City</t>
  </si>
  <si>
    <t>Marrveshja 5649/67</t>
  </si>
  <si>
    <t>OJQ Klubi i Boksit Rahovecit</t>
  </si>
  <si>
    <t>Marrveshja 5645/67</t>
  </si>
  <si>
    <t>Sherbimet Publike</t>
  </si>
  <si>
    <t>10</t>
  </si>
  <si>
    <t>11</t>
  </si>
  <si>
    <t>MONUNI</t>
  </si>
  <si>
    <t>10110914</t>
  </si>
  <si>
    <t>26/08/2025</t>
  </si>
  <si>
    <t>Finaling sh.p.k</t>
  </si>
  <si>
    <t>02/2025</t>
  </si>
  <si>
    <t>OJQ Hardh Fest</t>
  </si>
  <si>
    <t>Vendim 6329/135</t>
  </si>
  <si>
    <t>16/07/2025</t>
  </si>
  <si>
    <t>23/10/2025</t>
  </si>
  <si>
    <t>Fatlinda Haxhimustafa</t>
  </si>
  <si>
    <t>Vendim 6469/149</t>
  </si>
  <si>
    <t>28/08/2025</t>
  </si>
  <si>
    <t>Ariana Shehu</t>
  </si>
  <si>
    <t>Vendim 6672/170</t>
  </si>
  <si>
    <t>Drejtoria e Shëndetësis</t>
  </si>
  <si>
    <t>2025-3829</t>
  </si>
  <si>
    <t>0260/25</t>
  </si>
  <si>
    <t>0261/25</t>
  </si>
  <si>
    <t>0263/25</t>
  </si>
  <si>
    <t>13/11/2025</t>
  </si>
  <si>
    <t>0262/25</t>
  </si>
  <si>
    <t>FT-SHV-33-2025</t>
  </si>
  <si>
    <t>24/11/2025</t>
  </si>
  <si>
    <t>AGE Group</t>
  </si>
  <si>
    <t>825</t>
  </si>
  <si>
    <t>2557</t>
  </si>
  <si>
    <t>Pro faturë 25-PSV01-44-1</t>
  </si>
  <si>
    <t>2612</t>
  </si>
  <si>
    <t>Pro faturë 25-PSV01-036-2</t>
  </si>
  <si>
    <t>2667</t>
  </si>
  <si>
    <t>18/11/2025</t>
  </si>
  <si>
    <t>Pro faturë 25-PSV01-036-1</t>
  </si>
  <si>
    <t>2666</t>
  </si>
  <si>
    <t>Pro faturë 25-PSV01-033-1</t>
  </si>
  <si>
    <t>2665</t>
  </si>
  <si>
    <t>129</t>
  </si>
  <si>
    <t>2489</t>
  </si>
  <si>
    <t>112525001-1</t>
  </si>
  <si>
    <t>2728</t>
  </si>
  <si>
    <t>27/11/2025</t>
  </si>
  <si>
    <t>15.12.2025</t>
  </si>
  <si>
    <t>088/2024</t>
  </si>
  <si>
    <t>FT-SHV-20-2024</t>
  </si>
  <si>
    <t>FT-SHV-25-2025</t>
  </si>
  <si>
    <t>FT-SHV-29-2025</t>
  </si>
  <si>
    <t>FT-SHV-28-2025</t>
  </si>
  <si>
    <t>FT-SHV-22-2025</t>
  </si>
  <si>
    <t>FT-SHV-26-2025</t>
  </si>
  <si>
    <t>FT-SHV-31-2025</t>
  </si>
  <si>
    <t>FT-SHV-32-2025</t>
  </si>
  <si>
    <t>FT-SHV-23-2025</t>
  </si>
  <si>
    <t>FT-SHV-20-2025</t>
  </si>
  <si>
    <t>FT-SHV-30-2025</t>
  </si>
  <si>
    <t>FT-SHV-18-2025</t>
  </si>
  <si>
    <t>FT-SHV-16-2025</t>
  </si>
  <si>
    <t>FT-SHV-15-2025</t>
  </si>
  <si>
    <t>FT-SHV-17-2025</t>
  </si>
  <si>
    <t>FT-SHV-19-2025</t>
  </si>
  <si>
    <t>FT-SHV-21-2025</t>
  </si>
  <si>
    <t>FT-SHV-24-2025</t>
  </si>
  <si>
    <t>FT-SHV-27-2025</t>
  </si>
  <si>
    <t>FT-SHV-34-2025</t>
  </si>
  <si>
    <t>2695</t>
  </si>
  <si>
    <t>2706</t>
  </si>
  <si>
    <t>2696</t>
  </si>
  <si>
    <t>2693</t>
  </si>
  <si>
    <t>2692</t>
  </si>
  <si>
    <t>2707</t>
  </si>
  <si>
    <t>2704</t>
  </si>
  <si>
    <t>2709</t>
  </si>
  <si>
    <t>2703</t>
  </si>
  <si>
    <t>2702</t>
  </si>
  <si>
    <t>2701</t>
  </si>
  <si>
    <t>2700</t>
  </si>
  <si>
    <t>2699</t>
  </si>
  <si>
    <t>2698</t>
  </si>
  <si>
    <t>2697</t>
  </si>
  <si>
    <t>2719</t>
  </si>
  <si>
    <t>24.11.2025</t>
  </si>
  <si>
    <t>ARTVISION</t>
  </si>
  <si>
    <t>KLER CLEAN SHPK</t>
  </si>
  <si>
    <t>70G/2025</t>
  </si>
  <si>
    <t>074/2025</t>
  </si>
  <si>
    <t>A/377-e</t>
  </si>
  <si>
    <t>A/298-e</t>
  </si>
  <si>
    <t>A/299-e</t>
  </si>
  <si>
    <t>A/300-e</t>
  </si>
  <si>
    <t>FDT25-8-003211</t>
  </si>
  <si>
    <t>FDT25-8-003213</t>
  </si>
  <si>
    <t>0003/25</t>
  </si>
  <si>
    <t>0005/25</t>
  </si>
  <si>
    <t>0009/25</t>
  </si>
  <si>
    <t>2147</t>
  </si>
  <si>
    <t>2243</t>
  </si>
  <si>
    <t>3593</t>
  </si>
  <si>
    <t>2150</t>
  </si>
  <si>
    <t>2151</t>
  </si>
  <si>
    <t>2149</t>
  </si>
  <si>
    <t>849</t>
  </si>
  <si>
    <t>2640</t>
  </si>
  <si>
    <t>2642</t>
  </si>
  <si>
    <t>2550</t>
  </si>
  <si>
    <t>2552</t>
  </si>
  <si>
    <t>2556</t>
  </si>
  <si>
    <t>26.08.2025</t>
  </si>
  <si>
    <t>12.11.2025</t>
  </si>
  <si>
    <t>09.09.2025</t>
  </si>
  <si>
    <t>29.08.2024</t>
  </si>
  <si>
    <t>31.10.2025</t>
  </si>
  <si>
    <t>30.10.2025</t>
  </si>
  <si>
    <t>INTERNET</t>
  </si>
  <si>
    <t>NAFT PER GJENERATOR</t>
  </si>
  <si>
    <t>FURNIZIM PASTRIMI</t>
  </si>
  <si>
    <t>BENI DONA</t>
  </si>
  <si>
    <t>1569-210-002-25</t>
  </si>
  <si>
    <t>1571-210-002-25</t>
  </si>
  <si>
    <t>DAUTI-KOMERC</t>
  </si>
  <si>
    <t>1-41/852</t>
  </si>
  <si>
    <t>NTP SH-TEX</t>
  </si>
  <si>
    <t>25-SHV05-001-74</t>
  </si>
  <si>
    <t>25-SHV05-001-75</t>
  </si>
  <si>
    <t>25-SHV05-001-76</t>
  </si>
  <si>
    <t>25-SHV05-001-77</t>
  </si>
  <si>
    <t>25-SHV05-001-78</t>
  </si>
  <si>
    <t>25-SHV05-001-79</t>
  </si>
  <si>
    <t>25-SHV05-001-80</t>
  </si>
  <si>
    <t>25-SHV05-001-82</t>
  </si>
  <si>
    <t>25-SHV05-001-83</t>
  </si>
  <si>
    <t>25-SHV05-001-84</t>
  </si>
  <si>
    <t>25-SHV05-001-85</t>
  </si>
  <si>
    <t>NT TONI NET VALON BERISH B.I</t>
  </si>
  <si>
    <t>60</t>
  </si>
  <si>
    <t>2791</t>
  </si>
  <si>
    <t>2792</t>
  </si>
  <si>
    <t>2789</t>
  </si>
  <si>
    <t>2681</t>
  </si>
  <si>
    <t>2680</t>
  </si>
  <si>
    <t>2679</t>
  </si>
  <si>
    <t>2677</t>
  </si>
  <si>
    <t>2676</t>
  </si>
  <si>
    <t>2678</t>
  </si>
  <si>
    <t>2675</t>
  </si>
  <si>
    <t>2722</t>
  </si>
  <si>
    <t>2721</t>
  </si>
  <si>
    <t>2720</t>
  </si>
  <si>
    <t>2723</t>
  </si>
  <si>
    <t>2600</t>
  </si>
  <si>
    <t>21.11.2025</t>
  </si>
  <si>
    <t>13.11.2025</t>
  </si>
  <si>
    <t>14.11.2025</t>
  </si>
  <si>
    <t>18.11.2025</t>
  </si>
  <si>
    <t>19.11.2025</t>
  </si>
  <si>
    <t>20.11.2025</t>
  </si>
  <si>
    <t>20.10.2025</t>
  </si>
  <si>
    <t>FURNIZIM ME USHQ. DHE PIJE JO DREKA</t>
  </si>
  <si>
    <t>13310</t>
  </si>
  <si>
    <t>13720</t>
  </si>
  <si>
    <t>13620</t>
  </si>
  <si>
    <t>13640</t>
  </si>
  <si>
    <t>Antigona Kadriu</t>
  </si>
  <si>
    <t>Vendim 6692/172</t>
  </si>
  <si>
    <t>19/11/2025</t>
  </si>
  <si>
    <t>FDT23-8-003345</t>
  </si>
  <si>
    <t>23/11/2023</t>
  </si>
  <si>
    <t>023193</t>
  </si>
  <si>
    <t>20/11/2025</t>
  </si>
  <si>
    <t>994-258-001-25</t>
  </si>
  <si>
    <t>159/25</t>
  </si>
  <si>
    <t>14/11/2025</t>
  </si>
  <si>
    <t>157/25</t>
  </si>
  <si>
    <t>158/25</t>
  </si>
  <si>
    <t>FDT25-8-003231</t>
  </si>
  <si>
    <t>FDT25-8-003222</t>
  </si>
  <si>
    <t>Naftë për ngrohje qendrore</t>
  </si>
  <si>
    <t>13780</t>
  </si>
  <si>
    <t>Mirëmbatja e ndërtesave shëndetësore</t>
  </si>
  <si>
    <t>FDT25-8-003223</t>
  </si>
  <si>
    <t>FDT25-8-003224</t>
  </si>
  <si>
    <t>FDT25-8-003220</t>
  </si>
  <si>
    <t>153/25</t>
  </si>
  <si>
    <t>152/25</t>
  </si>
  <si>
    <t>155/25</t>
  </si>
  <si>
    <t>154/25</t>
  </si>
  <si>
    <t>KRH/19-25-N</t>
  </si>
  <si>
    <t>ND116/2025</t>
  </si>
  <si>
    <t>17/11/2025</t>
  </si>
  <si>
    <t>HAXHIJAHA TRADE</t>
  </si>
  <si>
    <t>304/25</t>
  </si>
  <si>
    <t>311/25</t>
  </si>
  <si>
    <t>317/25</t>
  </si>
  <si>
    <t>316/25</t>
  </si>
  <si>
    <t>315/25</t>
  </si>
  <si>
    <t>299/25</t>
  </si>
  <si>
    <t>298/25</t>
  </si>
  <si>
    <t>301/25/</t>
  </si>
  <si>
    <t>022760</t>
  </si>
  <si>
    <t>022761</t>
  </si>
  <si>
    <t>14310</t>
  </si>
  <si>
    <t>Kompensimi i përfaqësimit brenda vendit</t>
  </si>
  <si>
    <t>KESCO</t>
  </si>
  <si>
    <t>28/05/2025</t>
  </si>
  <si>
    <t>28/03/2025</t>
  </si>
  <si>
    <t>0289/25</t>
  </si>
  <si>
    <t>16/2025</t>
  </si>
  <si>
    <t>2797</t>
  </si>
  <si>
    <t>SH-2898/2025</t>
  </si>
  <si>
    <t>2802</t>
  </si>
  <si>
    <t>SH-2529/2025</t>
  </si>
  <si>
    <t>2803</t>
  </si>
  <si>
    <t>SH-2137/2025</t>
  </si>
  <si>
    <t>2804</t>
  </si>
  <si>
    <t>SH-1997/2025</t>
  </si>
  <si>
    <t>2805</t>
  </si>
  <si>
    <t>Radio Kosova e Lirë</t>
  </si>
  <si>
    <t>273/25</t>
  </si>
  <si>
    <t>2846</t>
  </si>
  <si>
    <t>14220</t>
  </si>
  <si>
    <t>Botimet dhe Publikimet</t>
  </si>
  <si>
    <t>2847</t>
  </si>
  <si>
    <t>0067/2025</t>
  </si>
  <si>
    <t>0066/2025</t>
  </si>
  <si>
    <t>2913</t>
  </si>
  <si>
    <t>0068/2025</t>
  </si>
  <si>
    <t>2914</t>
  </si>
  <si>
    <t>0074/2025</t>
  </si>
  <si>
    <t>2915</t>
  </si>
  <si>
    <t>0071/2025</t>
  </si>
  <si>
    <t>2916</t>
  </si>
  <si>
    <t>0075/2025</t>
  </si>
  <si>
    <t>2906</t>
  </si>
  <si>
    <t>0073/2025</t>
  </si>
  <si>
    <t>2917</t>
  </si>
  <si>
    <t>0070/2025</t>
  </si>
  <si>
    <t>2908</t>
  </si>
  <si>
    <t>Ekonomia Online SHPK</t>
  </si>
  <si>
    <t>151225</t>
  </si>
  <si>
    <t>2904</t>
  </si>
  <si>
    <t>Kuvendi</t>
  </si>
  <si>
    <t>14230</t>
  </si>
  <si>
    <t>Shpenzimet për informim Publik</t>
  </si>
  <si>
    <t>A/1362-e</t>
  </si>
  <si>
    <t>2921</t>
  </si>
  <si>
    <t>023433</t>
  </si>
  <si>
    <t>2944</t>
  </si>
  <si>
    <t>023436</t>
  </si>
  <si>
    <t>2946</t>
  </si>
  <si>
    <t>023434</t>
  </si>
  <si>
    <t>2943</t>
  </si>
  <si>
    <t>023411</t>
  </si>
  <si>
    <t>2942</t>
  </si>
  <si>
    <t>023412</t>
  </si>
  <si>
    <t>2941</t>
  </si>
  <si>
    <t>013410</t>
  </si>
  <si>
    <t>2940</t>
  </si>
  <si>
    <t>Ardit A Krasniqi BI</t>
  </si>
  <si>
    <t>08122025/1</t>
  </si>
  <si>
    <t>2951</t>
  </si>
  <si>
    <t>023484</t>
  </si>
  <si>
    <t>2955</t>
  </si>
  <si>
    <t>023487</t>
  </si>
  <si>
    <t>2958</t>
  </si>
  <si>
    <t>023486</t>
  </si>
  <si>
    <t>2957</t>
  </si>
  <si>
    <t>023485</t>
  </si>
  <si>
    <t>2956</t>
  </si>
  <si>
    <t>023488</t>
  </si>
  <si>
    <t>2959</t>
  </si>
  <si>
    <t>28112025/7</t>
  </si>
  <si>
    <t>2756</t>
  </si>
  <si>
    <t>FDT25-8-003749</t>
  </si>
  <si>
    <t>3002</t>
  </si>
  <si>
    <t>15/12/2025</t>
  </si>
  <si>
    <t>FDT25-8-003732</t>
  </si>
  <si>
    <t>2988</t>
  </si>
  <si>
    <t>FDT25-8-003759</t>
  </si>
  <si>
    <t>3005</t>
  </si>
  <si>
    <t>A/1335-e</t>
  </si>
  <si>
    <t>3022</t>
  </si>
  <si>
    <t>16/12/2025</t>
  </si>
  <si>
    <t>3023</t>
  </si>
  <si>
    <t>A/1343-e</t>
  </si>
  <si>
    <t>A/1348-e</t>
  </si>
  <si>
    <t>3024</t>
  </si>
  <si>
    <t>A/1355-e</t>
  </si>
  <si>
    <t>3025</t>
  </si>
  <si>
    <t>A/1380-e</t>
  </si>
  <si>
    <t>3026</t>
  </si>
  <si>
    <t>A/1383/e</t>
  </si>
  <si>
    <t>3027</t>
  </si>
  <si>
    <t>A/1387-e</t>
  </si>
  <si>
    <t>3028</t>
  </si>
  <si>
    <t>A/1396-e</t>
  </si>
  <si>
    <t>3029</t>
  </si>
  <si>
    <t>3030</t>
  </si>
  <si>
    <t>A/1401-e</t>
  </si>
  <si>
    <t>A/1426-e</t>
  </si>
  <si>
    <t>3032</t>
  </si>
  <si>
    <t>3033</t>
  </si>
  <si>
    <t>A/1427-e</t>
  </si>
  <si>
    <t>A/1432-e</t>
  </si>
  <si>
    <t>3035</t>
  </si>
  <si>
    <t>3036</t>
  </si>
  <si>
    <t>A/1440-e</t>
  </si>
  <si>
    <t>A/1448-e</t>
  </si>
  <si>
    <t>3037</t>
  </si>
  <si>
    <t>3038</t>
  </si>
  <si>
    <t>A/1449-e</t>
  </si>
  <si>
    <t>A/1462-e</t>
  </si>
  <si>
    <t>3039</t>
  </si>
  <si>
    <t>3042</t>
  </si>
  <si>
    <t>A/1509-e</t>
  </si>
  <si>
    <t>A/1467-e</t>
  </si>
  <si>
    <t>3040</t>
  </si>
  <si>
    <t>0078/2025</t>
  </si>
  <si>
    <t>3044</t>
  </si>
  <si>
    <t>178/25</t>
  </si>
  <si>
    <t>3071</t>
  </si>
  <si>
    <t>0296/25</t>
  </si>
  <si>
    <t>3118</t>
  </si>
  <si>
    <t>17/12/2025</t>
  </si>
  <si>
    <t>994/25</t>
  </si>
  <si>
    <t>3119</t>
  </si>
  <si>
    <t>3120</t>
  </si>
  <si>
    <t>897/25</t>
  </si>
  <si>
    <t>179/25</t>
  </si>
  <si>
    <t>3139</t>
  </si>
  <si>
    <t>180/25</t>
  </si>
  <si>
    <t>3140</t>
  </si>
  <si>
    <t>1098-258-001-25</t>
  </si>
  <si>
    <t>3128</t>
  </si>
  <si>
    <t>14023</t>
  </si>
  <si>
    <t>1057-258-001-25</t>
  </si>
  <si>
    <t>3130</t>
  </si>
  <si>
    <t>N.T. Xeni Comerce QTX</t>
  </si>
  <si>
    <t>13135</t>
  </si>
  <si>
    <t>3154</t>
  </si>
  <si>
    <t>19/12/2025</t>
  </si>
  <si>
    <t>13136</t>
  </si>
  <si>
    <t>3153</t>
  </si>
  <si>
    <t>3152</t>
  </si>
  <si>
    <t>13137</t>
  </si>
  <si>
    <t>Furnizim ushqim dhe pije jo dreka zyartare</t>
  </si>
  <si>
    <t>Enforcment SHPK</t>
  </si>
  <si>
    <t>1274/2025</t>
  </si>
  <si>
    <t>3121</t>
  </si>
  <si>
    <t>3122</t>
  </si>
  <si>
    <t>1276/2025</t>
  </si>
  <si>
    <t>1275/2025</t>
  </si>
  <si>
    <t>3123</t>
  </si>
  <si>
    <t>14415</t>
  </si>
  <si>
    <t>Pagesat për tarifa - vendime gjyqesore/përmbarimore</t>
  </si>
  <si>
    <t>DEA</t>
  </si>
  <si>
    <t>25-SHV01-011-1219</t>
  </si>
  <si>
    <t>3132</t>
  </si>
  <si>
    <t>11/2025</t>
  </si>
  <si>
    <t>3155</t>
  </si>
  <si>
    <t>Sherbimet postare</t>
  </si>
  <si>
    <t>A/1439-e</t>
  </si>
  <si>
    <t>3107</t>
  </si>
  <si>
    <t>0298/25</t>
  </si>
  <si>
    <t>3156</t>
  </si>
  <si>
    <t>22/12/2025</t>
  </si>
  <si>
    <t>Mirëmbajtje rutinore</t>
  </si>
  <si>
    <t>DAKA WINE</t>
  </si>
  <si>
    <t>228/25</t>
  </si>
  <si>
    <t>3179</t>
  </si>
  <si>
    <t>24/12/2025</t>
  </si>
  <si>
    <t>Numri i protokoli</t>
  </si>
  <si>
    <t>Përfundimi i vitit fiskal</t>
  </si>
  <si>
    <t>Trajtimi i shtreterve të përrenjeve në Komunën e Rahovecit</t>
  </si>
  <si>
    <t>623-20-2870-5-1-1</t>
  </si>
  <si>
    <t>Vazhdimi i ndërtimit të kanalit të tokave bujqësore në RATKOC</t>
  </si>
  <si>
    <t>623-24-12014-5-2-5/C635</t>
  </si>
  <si>
    <t xml:space="preserve">Numri i prokurimit </t>
  </si>
  <si>
    <t>Ndërtimi dhe mirëmbajtja e rrugëve fushore</t>
  </si>
  <si>
    <t>623-24-3803-5-2-1</t>
  </si>
  <si>
    <t>Rregullimi i shtratit të Përrockes në fshatin Celinë</t>
  </si>
  <si>
    <t>623-21-3119-5-1-1</t>
  </si>
  <si>
    <t xml:space="preserve">Ndërtimi i qendres përkujtimore të UÇK-së në Retijë </t>
  </si>
  <si>
    <t>623-25-2976-5-2-1</t>
  </si>
  <si>
    <t>Aneks- Rregullimi i kanaleve të tokave bujqësore- Shtavica deri në Fortesë</t>
  </si>
  <si>
    <t>623-25-4246-5-2-5/C674</t>
  </si>
  <si>
    <t>Pro faturë 25-PSV01-44-2</t>
  </si>
  <si>
    <t>2923</t>
  </si>
  <si>
    <t>A&amp;T Holding SH.P.K</t>
  </si>
  <si>
    <t>A/13-e</t>
  </si>
  <si>
    <t>3176</t>
  </si>
  <si>
    <t>Ndërtimi dhe rregullimi i infrastruktures ne stacionin e autobusave</t>
  </si>
  <si>
    <t>623-23-7702-5-2-1</t>
  </si>
  <si>
    <t>623-22-11580-5-2-1</t>
  </si>
  <si>
    <t>Intervenimet emergjente në infrastrukturë</t>
  </si>
  <si>
    <t>623-21-1393-5-2-1/C255</t>
  </si>
  <si>
    <t>Ndërtimi i kompleksit sportiv në zonën turistike të Rahovecit</t>
  </si>
  <si>
    <t>623-21-4146-5-1-1</t>
  </si>
  <si>
    <t>Ndërtimi i muzet në krushë të Madhe</t>
  </si>
  <si>
    <t>623-24-930-1-2-5</t>
  </si>
  <si>
    <t>623-24-4669-5-2-1/C594</t>
  </si>
  <si>
    <t>Ndërtimi i objektit të Shkollës Fillore Hamëz Thaqi Xërxe</t>
  </si>
  <si>
    <t>623-22-7571-5-1-1</t>
  </si>
  <si>
    <t>Ndërtimi i rrugëve në hapsirat për biznes dhe turizëm</t>
  </si>
  <si>
    <t>623-23-5931-5-1-1/C512</t>
  </si>
  <si>
    <t>Ndërtimi i Aneksit të Shkollës Fillore Katër Dëshmorët në Ratkoc</t>
  </si>
  <si>
    <t>Aneksi- Ndërtimi dhe rregullimi i shtëpizë Muye Bajram Curri në Krushë të Madhe</t>
  </si>
  <si>
    <t>623-25-4547-5-3-5</t>
  </si>
  <si>
    <t>Ndërtimi dhe rregullimi i shtëpizë Muye Bajram Curri në Krushë të Madhe</t>
  </si>
  <si>
    <t>623-23-9479-5-2-1</t>
  </si>
  <si>
    <t>Rregullimi i kanaleve të tokave bujqësore- Shtavica deri në Fortesë</t>
  </si>
  <si>
    <t>623-21-2485-5-1-1</t>
  </si>
  <si>
    <t>Furnizimi me ujë të pijshëm për fshatrat Hoçë e Madhe, Zoqishtë dhe Opterushë dhe zonën industriale të Komunës së Rahovecit</t>
  </si>
  <si>
    <t>Renovimi i shtëpive të kominitetit për personat me aftësi të kufizuara në Rahovec</t>
  </si>
  <si>
    <t>623-24-6432-5-1-1</t>
  </si>
  <si>
    <t>Ndërtimi i shtandëve (tezgave) mobile për mbajtjen e panaireve</t>
  </si>
  <si>
    <t>623-24-3589-5-2-1</t>
  </si>
  <si>
    <t xml:space="preserve">Ndërtimi i rrugëve lokale </t>
  </si>
  <si>
    <t>623-23-9085-5-1-1</t>
  </si>
  <si>
    <t>Marrveshja 3986/102 date 15.03.2024</t>
  </si>
  <si>
    <t>Rehabilitimi i ujësjellësit për fshatrat Ratkoc-Bratotin</t>
  </si>
  <si>
    <t>Marrveshja 2508/22 date 28.07.2022</t>
  </si>
  <si>
    <t>Ndërtimi i bustëve për Dëshmorët Sadedin Hajda, Gëzim Hamza-Piktori dhe Mizair Isma</t>
  </si>
  <si>
    <t>623-23-7025-4-2-3</t>
  </si>
  <si>
    <t>Ndërtimi i rrugëve në qytet Rr. Ibrahim Rugove, Rr. Xhelal Hajda, Rr. Muharrem Dina</t>
  </si>
  <si>
    <t>623-22-11049-2-1-1/C443</t>
  </si>
  <si>
    <t>Ndriqimi publik</t>
  </si>
  <si>
    <t>Vazhdimi i rregullimit dhe ristrukturimi i shtratit të Lumit Rimnik Fortesë</t>
  </si>
  <si>
    <t>623-24-7154-5-1-1</t>
  </si>
  <si>
    <t>623-22-8828-5-1-1/C428</t>
  </si>
  <si>
    <t>623-24-7154-5-1-1/C626</t>
  </si>
  <si>
    <t>623-24-3514-5-1-1/C595</t>
  </si>
  <si>
    <t>Eko Regjion</t>
  </si>
  <si>
    <t>1087/25</t>
  </si>
  <si>
    <t>1084/25</t>
  </si>
  <si>
    <t>1085/25</t>
  </si>
  <si>
    <t>1086/25</t>
  </si>
  <si>
    <t>1064/25</t>
  </si>
  <si>
    <t xml:space="preserve">Eko Drinia </t>
  </si>
  <si>
    <t>0270/25</t>
  </si>
  <si>
    <t>Altera</t>
  </si>
  <si>
    <t>25-SHV01-003-5200</t>
  </si>
  <si>
    <t>3347</t>
  </si>
  <si>
    <t>Ministria e Mjedisit</t>
  </si>
  <si>
    <t>IN-38/2025</t>
  </si>
  <si>
    <t>3348</t>
  </si>
  <si>
    <t>A/1596-e</t>
  </si>
  <si>
    <t>3343</t>
  </si>
  <si>
    <t>A/1586-e</t>
  </si>
  <si>
    <t>3342</t>
  </si>
  <si>
    <t>A/1510-e</t>
  </si>
  <si>
    <t>3337</t>
  </si>
  <si>
    <t>A/1518-e</t>
  </si>
  <si>
    <t>3338</t>
  </si>
  <si>
    <t>A/1574-e</t>
  </si>
  <si>
    <t>3341</t>
  </si>
  <si>
    <t>A/1573-e</t>
  </si>
  <si>
    <t>3340</t>
  </si>
  <si>
    <t>A/1546-e</t>
  </si>
  <si>
    <t>3339</t>
  </si>
  <si>
    <t>KRH/23-25-N</t>
  </si>
  <si>
    <t>3167</t>
  </si>
  <si>
    <t>2025-3922</t>
  </si>
  <si>
    <t>3135</t>
  </si>
  <si>
    <t>176/25</t>
  </si>
  <si>
    <t>3069</t>
  </si>
  <si>
    <t>175/25</t>
  </si>
  <si>
    <t>3068</t>
  </si>
  <si>
    <t>174/25</t>
  </si>
  <si>
    <t>3067</t>
  </si>
  <si>
    <t>177/25</t>
  </si>
  <si>
    <t>3070</t>
  </si>
  <si>
    <t>173/25</t>
  </si>
  <si>
    <t>3066</t>
  </si>
  <si>
    <t>172/25</t>
  </si>
  <si>
    <t>3065</t>
  </si>
  <si>
    <t>171/25</t>
  </si>
  <si>
    <t>3064</t>
  </si>
  <si>
    <t>170/25</t>
  </si>
  <si>
    <t>3063</t>
  </si>
  <si>
    <t>169/25</t>
  </si>
  <si>
    <t>3062</t>
  </si>
  <si>
    <t>168/25</t>
  </si>
  <si>
    <t>3061</t>
  </si>
  <si>
    <t>167/25</t>
  </si>
  <si>
    <t>3060</t>
  </si>
  <si>
    <t>166/25</t>
  </si>
  <si>
    <t>3059</t>
  </si>
  <si>
    <t>165/25</t>
  </si>
  <si>
    <t>3058</t>
  </si>
  <si>
    <t>164/25</t>
  </si>
  <si>
    <t>3057</t>
  </si>
  <si>
    <t>163/25</t>
  </si>
  <si>
    <t>3056</t>
  </si>
  <si>
    <t>162/25</t>
  </si>
  <si>
    <t>3055</t>
  </si>
  <si>
    <t>A/1530-e</t>
  </si>
  <si>
    <t>3043</t>
  </si>
  <si>
    <t>A/1431-e</t>
  </si>
  <si>
    <t>3034</t>
  </si>
  <si>
    <t>A/1408-e</t>
  </si>
  <si>
    <t>3031</t>
  </si>
  <si>
    <t>A/498-e</t>
  </si>
  <si>
    <t>3041</t>
  </si>
  <si>
    <t>A/1537-e</t>
  </si>
  <si>
    <t>3352</t>
  </si>
  <si>
    <t>A/1531-e</t>
  </si>
  <si>
    <t>3351</t>
  </si>
  <si>
    <t>INFINITT</t>
  </si>
  <si>
    <t>LETRA</t>
  </si>
  <si>
    <t>ALTERA</t>
  </si>
  <si>
    <t>DURGUTI 3</t>
  </si>
  <si>
    <t>NTP DRINSI-A</t>
  </si>
  <si>
    <t xml:space="preserve">VALA </t>
  </si>
  <si>
    <t>IPKO</t>
  </si>
  <si>
    <t>NT TONI NET VALON BERISHA B.I</t>
  </si>
  <si>
    <t>TELKOS-AE HOLDING L.L.C</t>
  </si>
  <si>
    <t>DUKAGJINI</t>
  </si>
  <si>
    <t>FATI SHPK</t>
  </si>
  <si>
    <t>NTSH DIOLENI</t>
  </si>
  <si>
    <t>ALBIN REXHEPI</t>
  </si>
  <si>
    <t>ADEM FEJZAJ B.I</t>
  </si>
  <si>
    <t>AT-NASER SHABANI</t>
  </si>
  <si>
    <t>FONEX</t>
  </si>
  <si>
    <t>VALMIR MUSTAFA B.I</t>
  </si>
  <si>
    <t>VLADIMIR MORAVCECIC</t>
  </si>
  <si>
    <t>KADRIU</t>
  </si>
  <si>
    <t>PREMIUM BAKERY</t>
  </si>
  <si>
    <t>ATM FIBER SHPK</t>
  </si>
  <si>
    <t>2025-3927</t>
  </si>
  <si>
    <t>1008-258-001-25</t>
  </si>
  <si>
    <t>1007-258-001-25</t>
  </si>
  <si>
    <t>108-258-001-25</t>
  </si>
  <si>
    <t>00019/25</t>
  </si>
  <si>
    <t>00015/25</t>
  </si>
  <si>
    <t>00014/25</t>
  </si>
  <si>
    <t>25-SHV01-003-4028</t>
  </si>
  <si>
    <t>A/388-e</t>
  </si>
  <si>
    <t>A/412-e</t>
  </si>
  <si>
    <t>A/362-e</t>
  </si>
  <si>
    <t>A/361-e</t>
  </si>
  <si>
    <t>A/363-e</t>
  </si>
  <si>
    <t>A/385-e</t>
  </si>
  <si>
    <t>A/386-e</t>
  </si>
  <si>
    <t>A/426-e</t>
  </si>
  <si>
    <t>25-SHV01-001-1247</t>
  </si>
  <si>
    <t>25-SHV01-001-1269</t>
  </si>
  <si>
    <t>25-SHV01-001-1352</t>
  </si>
  <si>
    <t>3856</t>
  </si>
  <si>
    <t>4040</t>
  </si>
  <si>
    <t>3872</t>
  </si>
  <si>
    <t>55055870/2483</t>
  </si>
  <si>
    <t>550018725/2462</t>
  </si>
  <si>
    <t>E14909759</t>
  </si>
  <si>
    <t>64</t>
  </si>
  <si>
    <t>17-210-019-25</t>
  </si>
  <si>
    <t>21-210-019-25</t>
  </si>
  <si>
    <t>19-210-019-25</t>
  </si>
  <si>
    <t>18-210-019-25</t>
  </si>
  <si>
    <t>20-210-019-25</t>
  </si>
  <si>
    <t>22-210-019-25</t>
  </si>
  <si>
    <t>160/25</t>
  </si>
  <si>
    <t>FT-SHV-36-2025</t>
  </si>
  <si>
    <t>FDT25-8-003745</t>
  </si>
  <si>
    <t>FDT25-8-003744</t>
  </si>
  <si>
    <t>FDT25-8-003726</t>
  </si>
  <si>
    <t>FDT25-8-003725</t>
  </si>
  <si>
    <t>FDT25-8-003724</t>
  </si>
  <si>
    <t>023435</t>
  </si>
  <si>
    <t>0072/2025</t>
  </si>
  <si>
    <t>029696</t>
  </si>
  <si>
    <t>04</t>
  </si>
  <si>
    <t>4</t>
  </si>
  <si>
    <t>4/</t>
  </si>
  <si>
    <t>30</t>
  </si>
  <si>
    <t>25-SHV01-001-15</t>
  </si>
  <si>
    <t>53/2025</t>
  </si>
  <si>
    <t>54/2025</t>
  </si>
  <si>
    <t>55/2025</t>
  </si>
  <si>
    <t>56/2025</t>
  </si>
  <si>
    <t>57/2025</t>
  </si>
  <si>
    <t>58/2025</t>
  </si>
  <si>
    <t>59/2025</t>
  </si>
  <si>
    <t>25-SHV01-D02-2454</t>
  </si>
  <si>
    <t>25-210-001-25</t>
  </si>
  <si>
    <t>17-210-001-25</t>
  </si>
  <si>
    <t>3133</t>
  </si>
  <si>
    <t>3129</t>
  </si>
  <si>
    <t>3131</t>
  </si>
  <si>
    <t>625</t>
  </si>
  <si>
    <t>3052</t>
  </si>
  <si>
    <t>3049</t>
  </si>
  <si>
    <t>3048</t>
  </si>
  <si>
    <t>3127</t>
  </si>
  <si>
    <t>2360</t>
  </si>
  <si>
    <t>3113</t>
  </si>
  <si>
    <t>3116</t>
  </si>
  <si>
    <t>3019</t>
  </si>
  <si>
    <t>3018</t>
  </si>
  <si>
    <t>3017</t>
  </si>
  <si>
    <t>3016</t>
  </si>
  <si>
    <t>3015</t>
  </si>
  <si>
    <t>3145</t>
  </si>
  <si>
    <t>3013</t>
  </si>
  <si>
    <t>3079</t>
  </si>
  <si>
    <t>3144</t>
  </si>
  <si>
    <t>3112</t>
  </si>
  <si>
    <t>3111</t>
  </si>
  <si>
    <t>3110</t>
  </si>
  <si>
    <t>2966</t>
  </si>
  <si>
    <t>2023</t>
  </si>
  <si>
    <t>3108</t>
  </si>
  <si>
    <t>3020</t>
  </si>
  <si>
    <t>3109</t>
  </si>
  <si>
    <t>3021</t>
  </si>
  <si>
    <t>3014</t>
  </si>
  <si>
    <t>3115</t>
  </si>
  <si>
    <t>3114</t>
  </si>
  <si>
    <t>2905</t>
  </si>
  <si>
    <t>3053</t>
  </si>
  <si>
    <t>2960</t>
  </si>
  <si>
    <t>2998</t>
  </si>
  <si>
    <t>2997</t>
  </si>
  <si>
    <t>2980</t>
  </si>
  <si>
    <t>2979</t>
  </si>
  <si>
    <t>2978</t>
  </si>
  <si>
    <t>2945</t>
  </si>
  <si>
    <t>2918</t>
  </si>
  <si>
    <t>3180</t>
  </si>
  <si>
    <t>3181</t>
  </si>
  <si>
    <t>3182</t>
  </si>
  <si>
    <t>3183</t>
  </si>
  <si>
    <t>3184</t>
  </si>
  <si>
    <t>3349</t>
  </si>
  <si>
    <t>3191</t>
  </si>
  <si>
    <t>3190</t>
  </si>
  <si>
    <t>3189</t>
  </si>
  <si>
    <t>3186</t>
  </si>
  <si>
    <t>3187</t>
  </si>
  <si>
    <t>3188</t>
  </si>
  <si>
    <t>3185</t>
  </si>
  <si>
    <t>3124</t>
  </si>
  <si>
    <t>3142</t>
  </si>
  <si>
    <t>3141</t>
  </si>
  <si>
    <t>17.12.2025</t>
  </si>
  <si>
    <t>20.03.2025</t>
  </si>
  <si>
    <t>16.12.2025</t>
  </si>
  <si>
    <t>10.10.2025</t>
  </si>
  <si>
    <t>12.12.2026</t>
  </si>
  <si>
    <t>10.09.2025</t>
  </si>
  <si>
    <t>09.12.2025</t>
  </si>
  <si>
    <t>12.12.2025</t>
  </si>
  <si>
    <t>11.12.2025</t>
  </si>
  <si>
    <t>24.12.2025</t>
  </si>
  <si>
    <t>26.12.2025</t>
  </si>
  <si>
    <t>29.12.2025</t>
  </si>
  <si>
    <t>Furnizimet e pastrimit</t>
  </si>
  <si>
    <t>Mirëmbajtja e ndërtesave arsimore</t>
  </si>
  <si>
    <t>Internet</t>
  </si>
  <si>
    <t>13130</t>
  </si>
  <si>
    <t>Transporti për udhëtimet zyrtare brenda vendit</t>
  </si>
  <si>
    <t>Funizim me ushqim dhe pije jo dreka zyrtare</t>
  </si>
  <si>
    <t>Lista e obligimeve: nga muaji Dhjetor 2025</t>
  </si>
  <si>
    <t>SH-3164/2025</t>
  </si>
  <si>
    <t>3365</t>
  </si>
  <si>
    <t>A/1604-e</t>
  </si>
  <si>
    <t>3366</t>
  </si>
  <si>
    <t>A/1610-e</t>
  </si>
  <si>
    <t>3367</t>
  </si>
  <si>
    <t>A/1611-e</t>
  </si>
  <si>
    <t>3368</t>
  </si>
  <si>
    <t>A/1649-e</t>
  </si>
  <si>
    <t>3369</t>
  </si>
  <si>
    <t>3364</t>
  </si>
  <si>
    <t>333/25</t>
  </si>
  <si>
    <t>3361</t>
  </si>
  <si>
    <t>3362</t>
  </si>
  <si>
    <t>334/25</t>
  </si>
  <si>
    <t>335/2025</t>
  </si>
  <si>
    <t>3363</t>
  </si>
  <si>
    <t>FEHMI SHARKU B.I</t>
  </si>
  <si>
    <t>21/25</t>
  </si>
  <si>
    <t>2845</t>
  </si>
  <si>
    <t>22/25</t>
  </si>
  <si>
    <t>2844</t>
  </si>
  <si>
    <t>23/25</t>
  </si>
  <si>
    <t>2843</t>
  </si>
  <si>
    <t>24/25</t>
  </si>
  <si>
    <t>2842</t>
  </si>
  <si>
    <t>25/25</t>
  </si>
  <si>
    <t>2841</t>
  </si>
  <si>
    <t>26/25</t>
  </si>
  <si>
    <t>2840</t>
  </si>
  <si>
    <t>VITAMED</t>
  </si>
  <si>
    <t>101/25</t>
  </si>
  <si>
    <t>2836</t>
  </si>
  <si>
    <t>2836.</t>
  </si>
  <si>
    <t>2835</t>
  </si>
  <si>
    <t>109/25</t>
  </si>
  <si>
    <t>2834</t>
  </si>
  <si>
    <t>0082673</t>
  </si>
  <si>
    <t>2833</t>
  </si>
  <si>
    <t>0082672</t>
  </si>
  <si>
    <t>2839</t>
  </si>
  <si>
    <t>0004988</t>
  </si>
  <si>
    <t>2838</t>
  </si>
  <si>
    <t>25-SHV01-001-798</t>
  </si>
  <si>
    <t>2832</t>
  </si>
  <si>
    <t>25-SHV01-001-760</t>
  </si>
  <si>
    <t>2831</t>
  </si>
  <si>
    <t>DIAR TECH SHPK</t>
  </si>
  <si>
    <t>25-SHV01-001-68</t>
  </si>
  <si>
    <t>2826</t>
  </si>
  <si>
    <t>25-SHV01-001-67</t>
  </si>
  <si>
    <t>2827</t>
  </si>
  <si>
    <t>25-SHV01-001-64</t>
  </si>
  <si>
    <t>2828</t>
  </si>
  <si>
    <t>25-SHV01-001-65</t>
  </si>
  <si>
    <t>2829</t>
  </si>
  <si>
    <t>25-SHV01-001-66</t>
  </si>
  <si>
    <t>2830</t>
  </si>
  <si>
    <t>A/366-E</t>
  </si>
  <si>
    <t>2825</t>
  </si>
  <si>
    <t>Furnizim zyre</t>
  </si>
  <si>
    <t>A/365-E</t>
  </si>
  <si>
    <t>2824</t>
  </si>
  <si>
    <t>A/367-E</t>
  </si>
  <si>
    <t>2823</t>
  </si>
  <si>
    <t>0094458</t>
  </si>
  <si>
    <t>2822</t>
  </si>
  <si>
    <t>189/25</t>
  </si>
  <si>
    <t>3355</t>
  </si>
  <si>
    <t>29/12/2025</t>
  </si>
  <si>
    <t>187/25</t>
  </si>
  <si>
    <t>3356</t>
  </si>
  <si>
    <t>186/25</t>
  </si>
  <si>
    <t>3357</t>
  </si>
  <si>
    <t>188/25</t>
  </si>
  <si>
    <t>3358</t>
  </si>
  <si>
    <t>06.01.2026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</si>
</sst>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D_i_n_._-;\-* #,##0.00\ _D_i_n_._-;_-* &quot;-&quot;??\ _D_i_n_._-;_-@_-"/>
    <numFmt numFmtId="165" formatCode="d\.m\.yyyy;@"/>
    <numFmt numFmtId="166" formatCode="dd/mm/yyyy;@"/>
    <numFmt numFmtId="167" formatCode="_ * #,##0.00_)\ [$€-1]_ ;_ * \(#,##0.00\)\ [$€-1]_ ;_ * &quot;-&quot;??_)\ [$€-1]_ ;_ @_ "/>
    <numFmt numFmtId="168" formatCode="_([$€-2]\ * #,##0.00_);_([$€-2]\ * \(#,##0.00\);_([$€-2]\ * &quot;-&quot;??_);_(@_)"/>
    <numFmt numFmtId="169" formatCode="#,##0.00\ [$€-1]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i/>
      <sz val="11"/>
      <color theme="1"/>
      <name val="Book Antiqua"/>
      <family val="1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charset val="238"/>
      <scheme val="minor"/>
    </font>
    <font>
      <sz val="10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charset val="238"/>
      <scheme val="minor"/>
    </font>
    <font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0"/>
      <color theme="1"/>
      <name val="Times New Roman"/>
      <family val="1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164" fontId="16" fillId="0" borderId="0" applyFont="0" applyFill="0" applyBorder="0" applyAlignment="0" applyProtection="0"/>
    <xf numFmtId="0" fontId="16" fillId="0" borderId="0"/>
  </cellStyleXfs>
  <cellXfs count="277">
    <xf numFmtId="0" fontId="0" fillId="0" borderId="0" xfId="0"/>
    <xf numFmtId="0" fontId="0" fillId="0" borderId="0" xfId="0" applyAlignment="1"/>
    <xf numFmtId="0" fontId="22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0" xfId="0" applyFont="1"/>
    <xf numFmtId="2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164" fontId="0" fillId="0" borderId="0" xfId="2" applyFont="1"/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5" fillId="0" borderId="1" xfId="3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26" fillId="0" borderId="0" xfId="2" applyFont="1" applyFill="1" applyBorder="1" applyAlignment="1">
      <alignment horizontal="left" vertical="center" wrapText="1"/>
    </xf>
    <xf numFmtId="164" fontId="27" fillId="0" borderId="0" xfId="2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4" fontId="14" fillId="0" borderId="0" xfId="0" applyNumberFormat="1" applyFont="1"/>
    <xf numFmtId="164" fontId="26" fillId="0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1" xfId="0" applyFont="1" applyFill="1" applyBorder="1" applyAlignment="1">
      <alignment horizontal="center"/>
    </xf>
    <xf numFmtId="0" fontId="17" fillId="0" borderId="0" xfId="0" applyFont="1" applyAlignment="1">
      <alignment wrapText="1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164" fontId="0" fillId="2" borderId="1" xfId="2" applyFont="1" applyFill="1" applyBorder="1" applyAlignment="1">
      <alignment horizontal="left" vertical="center" wrapText="1"/>
    </xf>
    <xf numFmtId="2" fontId="23" fillId="0" borderId="0" xfId="0" applyNumberFormat="1" applyFont="1" applyBorder="1" applyAlignment="1">
      <alignment horizontal="right" vertical="center"/>
    </xf>
    <xf numFmtId="4" fontId="23" fillId="0" borderId="0" xfId="0" applyNumberFormat="1" applyFont="1" applyBorder="1"/>
    <xf numFmtId="2" fontId="0" fillId="0" borderId="0" xfId="0" applyNumberFormat="1" applyBorder="1"/>
    <xf numFmtId="0" fontId="14" fillId="0" borderId="0" xfId="0" applyFont="1" applyBorder="1" applyAlignment="1">
      <alignment horizontal="left" vertical="top" wrapText="1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49" fontId="15" fillId="0" borderId="5" xfId="3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164" fontId="29" fillId="0" borderId="1" xfId="2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right" vertical="center"/>
    </xf>
    <xf numFmtId="4" fontId="23" fillId="0" borderId="0" xfId="0" applyNumberFormat="1" applyFont="1" applyFill="1" applyBorder="1" applyAlignment="1">
      <alignment horizontal="center" vertical="center"/>
    </xf>
    <xf numFmtId="164" fontId="0" fillId="0" borderId="0" xfId="2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0" fillId="0" borderId="0" xfId="0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14" fillId="3" borderId="0" xfId="0" applyFont="1" applyFill="1" applyAlignment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15" fillId="0" borderId="5" xfId="3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14" fontId="13" fillId="0" borderId="1" xfId="0" applyNumberFormat="1" applyFont="1" applyFill="1" applyBorder="1" applyAlignment="1">
      <alignment horizontal="center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3" fillId="2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left"/>
    </xf>
    <xf numFmtId="49" fontId="32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33" fillId="0" borderId="1" xfId="2" applyNumberFormat="1" applyFont="1" applyFill="1" applyBorder="1" applyAlignment="1">
      <alignment vertical="center"/>
    </xf>
    <xf numFmtId="167" fontId="11" fillId="0" borderId="1" xfId="2" applyNumberFormat="1" applyFont="1" applyFill="1" applyBorder="1" applyAlignment="1" applyProtection="1">
      <alignment horizontal="center" vertical="center" wrapText="1"/>
    </xf>
    <xf numFmtId="167" fontId="23" fillId="2" borderId="1" xfId="0" applyNumberFormat="1" applyFont="1" applyFill="1" applyBorder="1" applyAlignment="1">
      <alignment horizontal="center" vertical="center"/>
    </xf>
    <xf numFmtId="167" fontId="14" fillId="0" borderId="1" xfId="2" applyNumberFormat="1" applyFont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/>
    </xf>
    <xf numFmtId="14" fontId="0" fillId="0" borderId="1" xfId="0" applyNumberForma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166" fontId="33" fillId="0" borderId="1" xfId="0" applyNumberFormat="1" applyFont="1" applyFill="1" applyBorder="1" applyAlignment="1">
      <alignment horizontal="center" vertical="center"/>
    </xf>
    <xf numFmtId="164" fontId="33" fillId="0" borderId="1" xfId="2" applyFont="1" applyFill="1" applyBorder="1" applyAlignment="1">
      <alignment horizontal="left" vertical="center" wrapText="1"/>
    </xf>
    <xf numFmtId="0" fontId="33" fillId="0" borderId="1" xfId="0" applyFont="1" applyFill="1" applyBorder="1"/>
    <xf numFmtId="0" fontId="33" fillId="0" borderId="0" xfId="0" applyFont="1" applyFill="1"/>
    <xf numFmtId="49" fontId="33" fillId="0" borderId="1" xfId="0" applyNumberFormat="1" applyFont="1" applyFill="1" applyBorder="1" applyAlignment="1">
      <alignment horizontal="center" vertical="center"/>
    </xf>
    <xf numFmtId="167" fontId="33" fillId="0" borderId="1" xfId="2" applyNumberFormat="1" applyFont="1" applyFill="1" applyBorder="1" applyAlignment="1">
      <alignment horizontal="right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0" xfId="0" applyFont="1" applyFill="1" applyBorder="1"/>
    <xf numFmtId="164" fontId="33" fillId="2" borderId="10" xfId="2" applyFont="1" applyFill="1" applyBorder="1" applyAlignment="1">
      <alignment horizontal="center" vertical="center" wrapText="1"/>
    </xf>
    <xf numFmtId="0" fontId="33" fillId="0" borderId="0" xfId="0" applyFont="1"/>
    <xf numFmtId="169" fontId="35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23" fillId="2" borderId="10" xfId="0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9" fontId="14" fillId="2" borderId="3" xfId="0" applyNumberFormat="1" applyFont="1" applyFill="1" applyBorder="1" applyAlignment="1">
      <alignment horizontal="center" vertical="center" wrapText="1"/>
    </xf>
    <xf numFmtId="49" fontId="12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0" fontId="0" fillId="0" borderId="1" xfId="0" applyFill="1" applyBorder="1"/>
    <xf numFmtId="1" fontId="23" fillId="0" borderId="0" xfId="0" applyNumberFormat="1" applyFont="1" applyFill="1" applyBorder="1" applyAlignment="1">
      <alignment horizontal="right" vertical="center"/>
    </xf>
    <xf numFmtId="0" fontId="15" fillId="0" borderId="1" xfId="3" applyFont="1" applyFill="1" applyBorder="1" applyAlignment="1" applyProtection="1">
      <alignment horizontal="left" vertical="center"/>
      <protection locked="0"/>
    </xf>
    <xf numFmtId="164" fontId="26" fillId="0" borderId="1" xfId="2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1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26" fillId="0" borderId="1" xfId="2" applyNumberFormat="1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/>
    </xf>
    <xf numFmtId="0" fontId="33" fillId="0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33" fillId="0" borderId="1" xfId="2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/>
    </xf>
    <xf numFmtId="0" fontId="33" fillId="0" borderId="8" xfId="0" applyFont="1" applyFill="1" applyBorder="1" applyAlignment="1">
      <alignment horizontal="center"/>
    </xf>
    <xf numFmtId="164" fontId="26" fillId="0" borderId="10" xfId="2" applyFont="1" applyFill="1" applyBorder="1" applyAlignment="1">
      <alignment horizontal="left" vertical="center" wrapText="1"/>
    </xf>
    <xf numFmtId="1" fontId="26" fillId="0" borderId="10" xfId="2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right"/>
    </xf>
    <xf numFmtId="0" fontId="15" fillId="0" borderId="1" xfId="3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/>
    </xf>
    <xf numFmtId="14" fontId="38" fillId="0" borderId="1" xfId="0" applyNumberFormat="1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2" borderId="1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4" fontId="33" fillId="0" borderId="0" xfId="2" applyFont="1" applyFill="1"/>
    <xf numFmtId="0" fontId="38" fillId="0" borderId="0" xfId="0" applyFont="1"/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164" fontId="38" fillId="0" borderId="0" xfId="2" applyFont="1"/>
    <xf numFmtId="0" fontId="38" fillId="0" borderId="0" xfId="0" applyFont="1" applyAlignment="1"/>
    <xf numFmtId="0" fontId="39" fillId="0" borderId="0" xfId="0" applyFont="1" applyAlignment="1">
      <alignment wrapText="1"/>
    </xf>
    <xf numFmtId="0" fontId="35" fillId="3" borderId="0" xfId="0" applyFont="1" applyFill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41" fillId="2" borderId="1" xfId="0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center" vertical="center" wrapText="1" shrinkToFit="1"/>
    </xf>
    <xf numFmtId="14" fontId="41" fillId="2" borderId="1" xfId="0" applyNumberFormat="1" applyFont="1" applyFill="1" applyBorder="1" applyAlignment="1">
      <alignment horizontal="center" vertical="center" wrapText="1"/>
    </xf>
    <xf numFmtId="0" fontId="30" fillId="5" borderId="8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wrapText="1"/>
    </xf>
    <xf numFmtId="49" fontId="30" fillId="0" borderId="1" xfId="0" applyNumberFormat="1" applyFont="1" applyFill="1" applyBorder="1" applyAlignment="1">
      <alignment wrapText="1"/>
    </xf>
    <xf numFmtId="14" fontId="30" fillId="5" borderId="1" xfId="0" applyNumberFormat="1" applyFont="1" applyFill="1" applyBorder="1" applyAlignment="1">
      <alignment horizontal="center" wrapText="1"/>
    </xf>
    <xf numFmtId="168" fontId="30" fillId="0" borderId="1" xfId="0" applyNumberFormat="1" applyFont="1" applyFill="1" applyBorder="1" applyAlignment="1" applyProtection="1">
      <alignment horizontal="center"/>
      <protection locked="0"/>
    </xf>
    <xf numFmtId="0" fontId="30" fillId="5" borderId="1" xfId="0" applyFont="1" applyFill="1" applyBorder="1" applyAlignment="1">
      <alignment horizontal="left"/>
    </xf>
    <xf numFmtId="0" fontId="30" fillId="0" borderId="9" xfId="0" applyFont="1" applyFill="1" applyBorder="1" applyAlignment="1">
      <alignment wrapText="1"/>
    </xf>
    <xf numFmtId="49" fontId="30" fillId="0" borderId="9" xfId="0" applyNumberFormat="1" applyFont="1" applyFill="1" applyBorder="1" applyAlignment="1">
      <alignment wrapText="1"/>
    </xf>
    <xf numFmtId="14" fontId="30" fillId="5" borderId="10" xfId="0" applyNumberFormat="1" applyFont="1" applyFill="1" applyBorder="1" applyAlignment="1">
      <alignment horizontal="center" wrapText="1"/>
    </xf>
    <xf numFmtId="168" fontId="41" fillId="2" borderId="1" xfId="0" applyNumberFormat="1" applyFont="1" applyFill="1" applyBorder="1" applyAlignment="1" applyProtection="1">
      <alignment horizontal="center"/>
      <protection locked="0"/>
    </xf>
    <xf numFmtId="2" fontId="41" fillId="2" borderId="1" xfId="0" applyNumberFormat="1" applyFont="1" applyFill="1" applyBorder="1"/>
    <xf numFmtId="2" fontId="35" fillId="0" borderId="0" xfId="0" applyNumberFormat="1" applyFont="1" applyFill="1" applyBorder="1" applyAlignment="1">
      <alignment horizontal="right"/>
    </xf>
    <xf numFmtId="164" fontId="35" fillId="0" borderId="0" xfId="2" applyFont="1" applyFill="1" applyBorder="1"/>
    <xf numFmtId="2" fontId="38" fillId="0" borderId="0" xfId="0" applyNumberFormat="1" applyFont="1" applyFill="1" applyBorder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164" fontId="35" fillId="0" borderId="0" xfId="2" applyFont="1" applyFill="1" applyBorder="1" applyAlignment="1">
      <alignment horizontal="left" vertical="center" wrapText="1"/>
    </xf>
    <xf numFmtId="0" fontId="38" fillId="0" borderId="0" xfId="0" applyFont="1"/>
    <xf numFmtId="0" fontId="38" fillId="0" borderId="0" xfId="0" applyFont="1"/>
    <xf numFmtId="0" fontId="41" fillId="2" borderId="8" xfId="0" applyFont="1" applyFill="1" applyBorder="1" applyAlignment="1">
      <alignment horizontal="center" vertical="center" wrapText="1"/>
    </xf>
    <xf numFmtId="164" fontId="33" fillId="0" borderId="8" xfId="2" applyFont="1" applyFill="1" applyBorder="1" applyAlignment="1">
      <alignment horizontal="left" vertical="center" wrapText="1"/>
    </xf>
    <xf numFmtId="0" fontId="38" fillId="0" borderId="1" xfId="0" applyFont="1" applyBorder="1"/>
    <xf numFmtId="0" fontId="35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49" fontId="42" fillId="0" borderId="1" xfId="0" applyNumberFormat="1" applyFont="1" applyFill="1" applyBorder="1" applyAlignment="1">
      <alignment horizontal="right"/>
    </xf>
    <xf numFmtId="1" fontId="42" fillId="0" borderId="1" xfId="0" applyNumberFormat="1" applyFont="1" applyFill="1" applyBorder="1" applyAlignment="1">
      <alignment horizontal="right"/>
    </xf>
    <xf numFmtId="49" fontId="37" fillId="0" borderId="1" xfId="0" applyNumberFormat="1" applyFont="1" applyFill="1" applyBorder="1" applyAlignment="1">
      <alignment horizontal="right" vertical="center"/>
    </xf>
    <xf numFmtId="1" fontId="42" fillId="0" borderId="1" xfId="0" applyNumberFormat="1" applyFont="1" applyFill="1" applyBorder="1" applyAlignment="1">
      <alignment horizontal="right" wrapText="1"/>
    </xf>
    <xf numFmtId="166" fontId="37" fillId="0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37" fillId="0" borderId="1" xfId="0" applyNumberFormat="1" applyFont="1" applyFill="1" applyBorder="1" applyAlignment="1">
      <alignment horizontal="center"/>
    </xf>
    <xf numFmtId="164" fontId="31" fillId="0" borderId="10" xfId="2" applyFont="1" applyFill="1" applyBorder="1" applyAlignment="1">
      <alignment horizontal="center" vertical="center" wrapText="1"/>
    </xf>
    <xf numFmtId="164" fontId="26" fillId="0" borderId="10" xfId="2" applyFont="1" applyFill="1" applyBorder="1" applyAlignment="1">
      <alignment horizontal="center" vertical="center" wrapText="1"/>
    </xf>
    <xf numFmtId="0" fontId="37" fillId="0" borderId="1" xfId="0" quotePrefix="1" applyFont="1" applyFill="1" applyBorder="1" applyAlignment="1">
      <alignment horizontal="center"/>
    </xf>
    <xf numFmtId="0" fontId="42" fillId="0" borderId="1" xfId="0" applyFont="1" applyFill="1" applyBorder="1" applyAlignment="1" applyProtection="1">
      <alignment horizontal="center"/>
      <protection locked="0"/>
    </xf>
    <xf numFmtId="0" fontId="38" fillId="0" borderId="1" xfId="0" applyFont="1" applyBorder="1" applyAlignment="1">
      <alignment horizontal="center"/>
    </xf>
    <xf numFmtId="167" fontId="37" fillId="0" borderId="1" xfId="2" applyNumberFormat="1" applyFont="1" applyFill="1" applyBorder="1" applyAlignment="1">
      <alignment horizontal="right"/>
    </xf>
    <xf numFmtId="167" fontId="43" fillId="0" borderId="1" xfId="2" applyNumberFormat="1" applyFont="1" applyFill="1" applyBorder="1" applyAlignment="1">
      <alignment horizontal="right" vertical="center"/>
    </xf>
    <xf numFmtId="168" fontId="30" fillId="0" borderId="1" xfId="2" applyNumberFormat="1" applyFont="1" applyFill="1" applyBorder="1" applyAlignment="1" applyProtection="1">
      <alignment horizontal="right"/>
      <protection locked="0"/>
    </xf>
    <xf numFmtId="168" fontId="38" fillId="0" borderId="1" xfId="2" applyNumberFormat="1" applyFont="1" applyFill="1" applyBorder="1" applyAlignment="1">
      <alignment horizontal="right"/>
    </xf>
    <xf numFmtId="168" fontId="38" fillId="0" borderId="1" xfId="2" applyNumberFormat="1" applyFont="1" applyFill="1" applyBorder="1"/>
    <xf numFmtId="0" fontId="35" fillId="4" borderId="0" xfId="0" applyFont="1" applyFill="1" applyAlignment="1">
      <alignment vertical="center"/>
    </xf>
    <xf numFmtId="0" fontId="14" fillId="0" borderId="0" xfId="0" applyFont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/>
    </xf>
    <xf numFmtId="14" fontId="33" fillId="0" borderId="1" xfId="0" applyNumberFormat="1" applyFont="1" applyFill="1" applyBorder="1" applyAlignment="1">
      <alignment horizontal="right" vertical="center"/>
    </xf>
    <xf numFmtId="14" fontId="38" fillId="0" borderId="1" xfId="0" applyNumberFormat="1" applyFont="1" applyFill="1" applyBorder="1" applyAlignment="1">
      <alignment horizontal="right" vertical="center"/>
    </xf>
    <xf numFmtId="14" fontId="0" fillId="0" borderId="1" xfId="0" applyNumberFormat="1" applyFill="1" applyBorder="1" applyAlignment="1">
      <alignment horizontal="right"/>
    </xf>
    <xf numFmtId="0" fontId="0" fillId="0" borderId="11" xfId="0" applyFill="1" applyBorder="1"/>
    <xf numFmtId="49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right" vertical="center"/>
    </xf>
    <xf numFmtId="14" fontId="43" fillId="0" borderId="10" xfId="0" applyNumberFormat="1" applyFont="1" applyFill="1" applyBorder="1" applyAlignment="1">
      <alignment horizontal="right" vertical="center"/>
    </xf>
    <xf numFmtId="49" fontId="43" fillId="0" borderId="1" xfId="0" applyNumberFormat="1" applyFont="1" applyFill="1" applyBorder="1" applyAlignment="1">
      <alignment horizontal="center" vertical="center"/>
    </xf>
    <xf numFmtId="164" fontId="30" fillId="0" borderId="1" xfId="2" applyFont="1" applyFill="1" applyBorder="1" applyAlignment="1">
      <alignment horizontal="right" vertical="center"/>
    </xf>
    <xf numFmtId="164" fontId="30" fillId="6" borderId="1" xfId="2" applyFont="1" applyFill="1" applyBorder="1" applyAlignment="1">
      <alignment horizontal="right" vertical="center"/>
    </xf>
    <xf numFmtId="164" fontId="29" fillId="0" borderId="1" xfId="2" applyFont="1" applyBorder="1" applyAlignment="1">
      <alignment horizontal="right" vertical="center"/>
    </xf>
    <xf numFmtId="164" fontId="23" fillId="2" borderId="1" xfId="2" applyFont="1" applyFill="1" applyBorder="1" applyAlignment="1">
      <alignment horizontal="right" vertical="center"/>
    </xf>
    <xf numFmtId="0" fontId="33" fillId="0" borderId="9" xfId="0" applyFont="1" applyFill="1" applyBorder="1" applyAlignment="1">
      <alignment horizontal="center"/>
    </xf>
    <xf numFmtId="49" fontId="43" fillId="0" borderId="9" xfId="0" applyNumberFormat="1" applyFont="1" applyFill="1" applyBorder="1" applyAlignment="1">
      <alignment horizontal="center" vertical="center"/>
    </xf>
    <xf numFmtId="14" fontId="43" fillId="0" borderId="9" xfId="0" applyNumberFormat="1" applyFont="1" applyFill="1" applyBorder="1" applyAlignment="1">
      <alignment horizontal="right" vertical="center"/>
    </xf>
    <xf numFmtId="49" fontId="33" fillId="0" borderId="9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0" fillId="0" borderId="9" xfId="0" applyFill="1" applyBorder="1"/>
    <xf numFmtId="1" fontId="36" fillId="0" borderId="1" xfId="0" applyNumberFormat="1" applyFont="1" applyFill="1" applyBorder="1" applyAlignment="1">
      <alignment horizontal="right" vertical="center"/>
    </xf>
    <xf numFmtId="49" fontId="33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left"/>
    </xf>
    <xf numFmtId="1" fontId="28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Fill="1" applyBorder="1"/>
    <xf numFmtId="0" fontId="4" fillId="0" borderId="1" xfId="0" applyFont="1" applyFill="1" applyBorder="1"/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14" fontId="12" fillId="0" borderId="1" xfId="0" applyNumberFormat="1" applyFont="1" applyFill="1" applyBorder="1"/>
    <xf numFmtId="49" fontId="4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49" fontId="38" fillId="0" borderId="1" xfId="0" applyNumberFormat="1" applyFont="1" applyFill="1" applyBorder="1" applyAlignment="1">
      <alignment horizontal="center" vertical="center"/>
    </xf>
    <xf numFmtId="14" fontId="0" fillId="0" borderId="0" xfId="0" applyNumberFormat="1" applyFill="1"/>
    <xf numFmtId="49" fontId="0" fillId="0" borderId="1" xfId="0" applyNumberFormat="1" applyFill="1" applyBorder="1"/>
    <xf numFmtId="49" fontId="29" fillId="0" borderId="1" xfId="0" applyNumberFormat="1" applyFont="1" applyFill="1" applyBorder="1" applyAlignment="1">
      <alignment horizontal="center" vertical="center"/>
    </xf>
    <xf numFmtId="167" fontId="10" fillId="0" borderId="1" xfId="2" applyNumberFormat="1" applyFont="1" applyFill="1" applyBorder="1" applyAlignment="1" applyProtection="1">
      <alignment horizontal="center" vertical="center" wrapText="1"/>
    </xf>
    <xf numFmtId="167" fontId="15" fillId="0" borderId="1" xfId="2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0" fontId="14" fillId="4" borderId="0" xfId="0" applyFont="1" applyFill="1" applyAlignment="1">
      <alignment horizontal="center" vertical="center"/>
    </xf>
    <xf numFmtId="0" fontId="23" fillId="2" borderId="8" xfId="0" applyFont="1" applyFill="1" applyBorder="1" applyAlignment="1">
      <alignment horizontal="right" vertical="center"/>
    </xf>
    <xf numFmtId="0" fontId="23" fillId="2" borderId="9" xfId="0" applyFont="1" applyFill="1" applyBorder="1" applyAlignment="1">
      <alignment horizontal="right" vertical="center"/>
    </xf>
    <xf numFmtId="0" fontId="23" fillId="2" borderId="10" xfId="0" applyFont="1" applyFill="1" applyBorder="1" applyAlignment="1">
      <alignment horizontal="right" vertical="center"/>
    </xf>
    <xf numFmtId="0" fontId="24" fillId="0" borderId="0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38" fillId="0" borderId="0" xfId="0" applyFont="1"/>
    <xf numFmtId="0" fontId="35" fillId="0" borderId="6" xfId="0" applyFont="1" applyBorder="1" applyAlignment="1">
      <alignment horizontal="left" vertical="top" wrapText="1"/>
    </xf>
    <xf numFmtId="2" fontId="41" fillId="2" borderId="8" xfId="0" applyNumberFormat="1" applyFont="1" applyFill="1" applyBorder="1" applyAlignment="1">
      <alignment horizontal="right"/>
    </xf>
    <xf numFmtId="2" fontId="41" fillId="2" borderId="9" xfId="0" applyNumberFormat="1" applyFont="1" applyFill="1" applyBorder="1" applyAlignment="1">
      <alignment horizontal="right"/>
    </xf>
    <xf numFmtId="2" fontId="41" fillId="2" borderId="10" xfId="0" applyNumberFormat="1" applyFont="1" applyFill="1" applyBorder="1" applyAlignment="1">
      <alignment horizontal="right"/>
    </xf>
    <xf numFmtId="0" fontId="39" fillId="0" borderId="0" xfId="0" applyFont="1" applyAlignment="1">
      <alignment horizontal="center" wrapText="1"/>
    </xf>
    <xf numFmtId="0" fontId="14" fillId="3" borderId="0" xfId="0" applyFont="1" applyFill="1" applyAlignment="1">
      <alignment horizontal="center" vertical="center"/>
    </xf>
    <xf numFmtId="0" fontId="21" fillId="0" borderId="6" xfId="0" applyFont="1" applyBorder="1" applyAlignment="1">
      <alignment horizontal="left" vertical="top" wrapText="1"/>
    </xf>
  </cellXfs>
  <cellStyles count="4">
    <cellStyle name="Comma" xfId="2" builtinId="3"/>
    <cellStyle name="Normal" xfId="0" builtinId="0"/>
    <cellStyle name="Normal 2" xfId="1"/>
    <cellStyle name="Normal 3" xfId="3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798740</xdr:colOff>
      <xdr:row>0</xdr:row>
      <xdr:rowOff>0</xdr:rowOff>
    </xdr:from>
    <xdr:to>
      <xdr:col>7</xdr:col>
      <xdr:colOff>612622</xdr:colOff>
      <xdr:row>4</xdr:row>
      <xdr:rowOff>47625</xdr:rowOff>
    </xdr:to>
    <xdr:pic>
      <xdr:nvPicPr>
        <xdr:cNvPr id="9" name="Picture 8" descr="Logoere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0115" y="0"/>
          <a:ext cx="941008" cy="68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0</xdr:row>
      <xdr:rowOff>95248</xdr:rowOff>
    </xdr:from>
    <xdr:to>
      <xdr:col>3</xdr:col>
      <xdr:colOff>1</xdr:colOff>
      <xdr:row>2</xdr:row>
      <xdr:rowOff>438151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1" y="95248"/>
          <a:ext cx="933450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647700</xdr:colOff>
      <xdr:row>1</xdr:row>
      <xdr:rowOff>38100</xdr:rowOff>
    </xdr:from>
    <xdr:to>
      <xdr:col>4</xdr:col>
      <xdr:colOff>695325</xdr:colOff>
      <xdr:row>2</xdr:row>
      <xdr:rowOff>581025</xdr:rowOff>
    </xdr:to>
    <xdr:pic>
      <xdr:nvPicPr>
        <xdr:cNvPr id="7" name="Picture 6" descr="Logoere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38100"/>
          <a:ext cx="7905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832909</xdr:colOff>
      <xdr:row>0</xdr:row>
      <xdr:rowOff>0</xdr:rowOff>
    </xdr:from>
    <xdr:to>
      <xdr:col>4</xdr:col>
      <xdr:colOff>359833</xdr:colOff>
      <xdr:row>2</xdr:row>
      <xdr:rowOff>95250</xdr:rowOff>
    </xdr:to>
    <xdr:pic>
      <xdr:nvPicPr>
        <xdr:cNvPr id="2" name="Picture 1" descr="Logoere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90609" y="0"/>
          <a:ext cx="765174" cy="645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1279071</xdr:colOff>
      <xdr:row>0</xdr:row>
      <xdr:rowOff>81643</xdr:rowOff>
    </xdr:from>
    <xdr:ext cx="925286" cy="857251"/>
    <xdr:pic>
      <xdr:nvPicPr>
        <xdr:cNvPr id="3" name="Picture 2" descr="Logoere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1857" y="81643"/>
          <a:ext cx="925286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1485901</xdr:colOff>
      <xdr:row>1</xdr:row>
      <xdr:rowOff>95248</xdr:rowOff>
    </xdr:from>
    <xdr:to>
      <xdr:col>2</xdr:col>
      <xdr:colOff>1485901</xdr:colOff>
      <xdr:row>5</xdr:row>
      <xdr:rowOff>57149</xdr:rowOff>
    </xdr:to>
    <xdr:pic>
      <xdr:nvPicPr>
        <xdr:cNvPr id="5" name="Picture 4" descr="Logoere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6" y="285748"/>
          <a:ext cx="295275" cy="628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609601</xdr:colOff>
      <xdr:row>0</xdr:row>
      <xdr:rowOff>19050</xdr:rowOff>
    </xdr:from>
    <xdr:to>
      <xdr:col>4</xdr:col>
      <xdr:colOff>171450</xdr:colOff>
      <xdr:row>4</xdr:row>
      <xdr:rowOff>38100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6" y="19050"/>
          <a:ext cx="761999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85724</xdr:rowOff>
    </xdr:from>
    <xdr:to>
      <xdr:col>4</xdr:col>
      <xdr:colOff>419100</xdr:colOff>
      <xdr:row>1</xdr:row>
      <xdr:rowOff>514350</xdr:rowOff>
    </xdr:to>
    <xdr:pic>
      <xdr:nvPicPr>
        <xdr:cNvPr id="6" name="Picture 5" descr="Logoere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52800" y="85724"/>
          <a:ext cx="628650" cy="619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STRIT~1.MUL\AppData\Local\Temp\Raporte%20Buxheti%202015\Obligimet%2031.12.2014%20RahovecThesari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lera dhe Sherbime"/>
      <sheetName val="Shpenzimet Komunale "/>
      <sheetName val="Subvencione&amp;transfere"/>
      <sheetName val="Investimet Kapitale"/>
      <sheetName val="Gjithsejt"/>
    </sheetNames>
    <sheetDataSet>
      <sheetData sheetId="0">
        <row r="15">
          <cell r="A15">
            <v>623</v>
          </cell>
          <cell r="B15" t="str">
            <v>Rahovec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556"/>
  <sheetViews>
    <sheetView topLeftCell="J513" zoomScaleNormal="100" workbookViewId="0">
      <selection activeCell="L15" sqref="L15:L544"/>
    </sheetView>
  </sheetViews>
  <sheetFormatPr defaultRowHeight="15" x14ac:dyDescent="0.25"/>
  <cols>
    <col min="1" max="1" width="7" customWidth="1"/>
    <col min="2" max="2" width="11.5703125" customWidth="1"/>
    <col min="3" max="3" width="26.5703125" bestFit="1" customWidth="1"/>
    <col min="4" max="4" width="21.28515625" style="20" customWidth="1"/>
    <col min="5" max="5" width="10.7109375" customWidth="1"/>
    <col min="6" max="6" width="12.42578125" style="80" customWidth="1"/>
    <col min="7" max="7" width="16.85546875" style="80" customWidth="1"/>
    <col min="8" max="8" width="12.140625" style="115" customWidth="1"/>
    <col min="9" max="9" width="43.140625" style="114" bestFit="1" customWidth="1"/>
    <col min="10" max="10" width="18.7109375" customWidth="1"/>
    <col min="11" max="11" width="34.5703125" bestFit="1" customWidth="1"/>
    <col min="12" max="12" width="14.7109375" bestFit="1" customWidth="1"/>
    <col min="13" max="13" width="13.5703125" bestFit="1" customWidth="1"/>
    <col min="14" max="14" width="17" bestFit="1" customWidth="1"/>
    <col min="15" max="16" width="13.5703125" bestFit="1" customWidth="1"/>
  </cols>
  <sheetData>
    <row r="4" spans="1:13" ht="5.25" customHeight="1" x14ac:dyDescent="0.25">
      <c r="A4" s="1"/>
      <c r="B4" s="1"/>
      <c r="C4" s="1"/>
      <c r="E4" s="1"/>
      <c r="F4" s="1"/>
      <c r="G4" s="1"/>
      <c r="H4" s="116"/>
      <c r="J4" s="1"/>
      <c r="K4" s="1"/>
    </row>
    <row r="5" spans="1:13" ht="15" customHeight="1" x14ac:dyDescent="0.25">
      <c r="A5" s="255" t="s">
        <v>109</v>
      </c>
      <c r="B5" s="255"/>
      <c r="C5" s="255"/>
      <c r="D5" s="255"/>
      <c r="E5" s="255"/>
      <c r="F5" s="255"/>
      <c r="G5" s="255"/>
      <c r="H5" s="256"/>
      <c r="I5" s="255"/>
      <c r="J5" s="255"/>
      <c r="K5" s="255"/>
    </row>
    <row r="6" spans="1:13" ht="15" customHeight="1" x14ac:dyDescent="0.25">
      <c r="A6" s="255"/>
      <c r="B6" s="255"/>
      <c r="C6" s="255"/>
      <c r="D6" s="255"/>
      <c r="E6" s="255"/>
      <c r="F6" s="255"/>
      <c r="G6" s="255"/>
      <c r="H6" s="256"/>
      <c r="I6" s="255"/>
      <c r="J6" s="255"/>
      <c r="K6" s="255"/>
    </row>
    <row r="7" spans="1:13" ht="15" customHeight="1" x14ac:dyDescent="0.25">
      <c r="A7" s="255"/>
      <c r="B7" s="255"/>
      <c r="C7" s="255"/>
      <c r="D7" s="255"/>
      <c r="E7" s="255"/>
      <c r="F7" s="255"/>
      <c r="G7" s="255"/>
      <c r="H7" s="256"/>
      <c r="I7" s="255"/>
      <c r="J7" s="255"/>
      <c r="K7" s="255"/>
    </row>
    <row r="8" spans="1:13" ht="15" customHeight="1" x14ac:dyDescent="0.25">
      <c r="A8" s="255"/>
      <c r="B8" s="255"/>
      <c r="C8" s="255"/>
      <c r="D8" s="255"/>
      <c r="E8" s="255"/>
      <c r="F8" s="255"/>
      <c r="G8" s="255"/>
      <c r="H8" s="256"/>
      <c r="I8" s="255"/>
      <c r="J8" s="255"/>
      <c r="K8" s="255"/>
    </row>
    <row r="9" spans="1:13" ht="15" customHeight="1" x14ac:dyDescent="0.25">
      <c r="A9" s="255"/>
      <c r="B9" s="255"/>
      <c r="C9" s="255"/>
      <c r="D9" s="255"/>
      <c r="E9" s="255"/>
      <c r="F9" s="255"/>
      <c r="G9" s="255"/>
      <c r="H9" s="256"/>
      <c r="I9" s="255"/>
      <c r="J9" s="255"/>
      <c r="K9" s="255"/>
    </row>
    <row r="10" spans="1:13" ht="22.5" customHeight="1" x14ac:dyDescent="0.25">
      <c r="A10" s="255"/>
      <c r="B10" s="255"/>
      <c r="C10" s="255"/>
      <c r="D10" s="255"/>
      <c r="E10" s="255"/>
      <c r="F10" s="255"/>
      <c r="G10" s="255"/>
      <c r="H10" s="256"/>
      <c r="I10" s="255"/>
      <c r="J10" s="255"/>
      <c r="K10" s="255"/>
    </row>
    <row r="11" spans="1:13" x14ac:dyDescent="0.25">
      <c r="K11" s="4" t="s">
        <v>16</v>
      </c>
    </row>
    <row r="12" spans="1:13" x14ac:dyDescent="0.25">
      <c r="A12" s="7" t="s">
        <v>18</v>
      </c>
      <c r="K12" s="33" t="s">
        <v>12</v>
      </c>
    </row>
    <row r="13" spans="1:13" ht="15.75" thickBot="1" x14ac:dyDescent="0.3">
      <c r="A13" s="257" t="s">
        <v>1551</v>
      </c>
      <c r="B13" s="257"/>
      <c r="C13" s="257"/>
      <c r="D13" s="23"/>
      <c r="J13" s="34" t="s">
        <v>17</v>
      </c>
      <c r="K13" s="34"/>
    </row>
    <row r="14" spans="1:13" ht="45" x14ac:dyDescent="0.25">
      <c r="A14" s="13" t="s">
        <v>1</v>
      </c>
      <c r="B14" s="14" t="s">
        <v>2</v>
      </c>
      <c r="C14" s="14" t="s">
        <v>3</v>
      </c>
      <c r="D14" s="14" t="s">
        <v>25</v>
      </c>
      <c r="E14" s="15" t="s">
        <v>107</v>
      </c>
      <c r="F14" s="15" t="s">
        <v>108</v>
      </c>
      <c r="G14" s="15" t="s">
        <v>114</v>
      </c>
      <c r="H14" s="117" t="s">
        <v>281</v>
      </c>
      <c r="I14" s="15" t="s">
        <v>106</v>
      </c>
      <c r="J14" s="14" t="s">
        <v>0</v>
      </c>
      <c r="K14" s="6" t="s">
        <v>5</v>
      </c>
      <c r="L14" s="6" t="s">
        <v>148</v>
      </c>
      <c r="M14" s="12"/>
    </row>
    <row r="15" spans="1:13" s="101" customFormat="1" ht="12.75" x14ac:dyDescent="0.2">
      <c r="A15" s="132">
        <v>623</v>
      </c>
      <c r="B15" s="132" t="s">
        <v>14</v>
      </c>
      <c r="C15" s="95" t="s">
        <v>179</v>
      </c>
      <c r="D15" s="96" t="s">
        <v>127</v>
      </c>
      <c r="E15" s="97"/>
      <c r="F15" s="95">
        <v>639</v>
      </c>
      <c r="G15" s="98">
        <v>45387</v>
      </c>
      <c r="H15" s="102">
        <v>14010</v>
      </c>
      <c r="I15" s="98" t="s">
        <v>284</v>
      </c>
      <c r="J15" s="83">
        <v>145</v>
      </c>
      <c r="K15" s="99" t="s">
        <v>1261</v>
      </c>
      <c r="L15" s="100" t="s">
        <v>274</v>
      </c>
    </row>
    <row r="16" spans="1:13" s="101" customFormat="1" ht="12.75" x14ac:dyDescent="0.2">
      <c r="A16" s="132">
        <v>623</v>
      </c>
      <c r="B16" s="132" t="s">
        <v>14</v>
      </c>
      <c r="C16" s="95" t="s">
        <v>179</v>
      </c>
      <c r="D16" s="102" t="s">
        <v>373</v>
      </c>
      <c r="E16" s="97"/>
      <c r="F16" s="95">
        <v>621</v>
      </c>
      <c r="G16" s="98">
        <v>45722</v>
      </c>
      <c r="H16" s="102">
        <v>14010</v>
      </c>
      <c r="I16" s="98" t="s">
        <v>284</v>
      </c>
      <c r="J16" s="83">
        <v>390</v>
      </c>
      <c r="K16" s="99" t="s">
        <v>1261</v>
      </c>
      <c r="L16" s="100" t="s">
        <v>274</v>
      </c>
    </row>
    <row r="17" spans="1:16" s="101" customFormat="1" x14ac:dyDescent="0.25">
      <c r="A17" s="132">
        <v>623</v>
      </c>
      <c r="B17" s="132" t="s">
        <v>14</v>
      </c>
      <c r="C17" s="95" t="s">
        <v>120</v>
      </c>
      <c r="D17" s="234" t="s">
        <v>224</v>
      </c>
      <c r="E17" s="98"/>
      <c r="F17" s="229">
        <v>218</v>
      </c>
      <c r="G17" s="229" t="s">
        <v>226</v>
      </c>
      <c r="H17" s="102" t="s">
        <v>356</v>
      </c>
      <c r="I17" s="95" t="s">
        <v>419</v>
      </c>
      <c r="J17" s="83">
        <v>740</v>
      </c>
      <c r="K17" s="99" t="s">
        <v>1261</v>
      </c>
      <c r="L17" s="100" t="s">
        <v>289</v>
      </c>
      <c r="M17" s="145"/>
      <c r="N17" s="145"/>
      <c r="O17" s="145"/>
      <c r="P17" s="145"/>
    </row>
    <row r="18" spans="1:16" s="101" customFormat="1" x14ac:dyDescent="0.25">
      <c r="A18" s="132">
        <v>623</v>
      </c>
      <c r="B18" s="132" t="s">
        <v>14</v>
      </c>
      <c r="C18" s="95" t="s">
        <v>120</v>
      </c>
      <c r="D18" s="234" t="s">
        <v>225</v>
      </c>
      <c r="E18" s="98"/>
      <c r="F18" s="229">
        <v>219</v>
      </c>
      <c r="G18" s="229" t="s">
        <v>226</v>
      </c>
      <c r="H18" s="102" t="s">
        <v>356</v>
      </c>
      <c r="I18" s="95" t="s">
        <v>419</v>
      </c>
      <c r="J18" s="83">
        <v>740</v>
      </c>
      <c r="K18" s="99" t="s">
        <v>1261</v>
      </c>
      <c r="L18" s="100" t="s">
        <v>289</v>
      </c>
      <c r="M18" s="145"/>
      <c r="N18" s="145"/>
      <c r="O18" s="145"/>
      <c r="P18" s="145"/>
    </row>
    <row r="19" spans="1:16" s="101" customFormat="1" x14ac:dyDescent="0.25">
      <c r="A19" s="132">
        <v>623</v>
      </c>
      <c r="B19" s="132" t="s">
        <v>14</v>
      </c>
      <c r="C19" s="95" t="s">
        <v>120</v>
      </c>
      <c r="D19" s="234" t="s">
        <v>634</v>
      </c>
      <c r="E19" s="98"/>
      <c r="F19" s="229">
        <v>4112</v>
      </c>
      <c r="G19" s="229" t="s">
        <v>227</v>
      </c>
      <c r="H19" s="102" t="s">
        <v>356</v>
      </c>
      <c r="I19" s="95" t="s">
        <v>419</v>
      </c>
      <c r="J19" s="83">
        <v>1320.27</v>
      </c>
      <c r="K19" s="99" t="s">
        <v>1261</v>
      </c>
      <c r="L19" s="100" t="s">
        <v>275</v>
      </c>
      <c r="M19" s="145"/>
      <c r="N19" s="145"/>
      <c r="O19" s="145"/>
      <c r="P19" s="145"/>
    </row>
    <row r="20" spans="1:16" s="101" customFormat="1" ht="12.75" x14ac:dyDescent="0.2">
      <c r="A20" s="132">
        <v>623</v>
      </c>
      <c r="B20" s="132" t="s">
        <v>14</v>
      </c>
      <c r="C20" s="95" t="s">
        <v>174</v>
      </c>
      <c r="D20" s="128" t="s">
        <v>228</v>
      </c>
      <c r="E20" s="98"/>
      <c r="F20" s="128" t="s">
        <v>229</v>
      </c>
      <c r="G20" s="129" t="s">
        <v>230</v>
      </c>
      <c r="H20" s="102" t="s">
        <v>297</v>
      </c>
      <c r="I20" s="95" t="s">
        <v>285</v>
      </c>
      <c r="J20" s="83">
        <v>48</v>
      </c>
      <c r="K20" s="99" t="s">
        <v>1261</v>
      </c>
      <c r="L20" s="100" t="s">
        <v>275</v>
      </c>
    </row>
    <row r="21" spans="1:16" s="101" customFormat="1" ht="12.75" x14ac:dyDescent="0.2">
      <c r="A21" s="132">
        <v>623</v>
      </c>
      <c r="B21" s="132" t="s">
        <v>14</v>
      </c>
      <c r="C21" s="95" t="s">
        <v>174</v>
      </c>
      <c r="D21" s="128" t="s">
        <v>231</v>
      </c>
      <c r="E21" s="98"/>
      <c r="F21" s="128" t="s">
        <v>233</v>
      </c>
      <c r="G21" s="129" t="s">
        <v>230</v>
      </c>
      <c r="H21" s="102" t="s">
        <v>297</v>
      </c>
      <c r="I21" s="95" t="s">
        <v>285</v>
      </c>
      <c r="J21" s="83">
        <v>103.5</v>
      </c>
      <c r="K21" s="99" t="s">
        <v>1261</v>
      </c>
      <c r="L21" s="100" t="s">
        <v>275</v>
      </c>
    </row>
    <row r="22" spans="1:16" s="101" customFormat="1" ht="12.75" x14ac:dyDescent="0.2">
      <c r="A22" s="132">
        <v>623</v>
      </c>
      <c r="B22" s="132" t="s">
        <v>14</v>
      </c>
      <c r="C22" s="95" t="s">
        <v>174</v>
      </c>
      <c r="D22" s="128" t="s">
        <v>232</v>
      </c>
      <c r="E22" s="98"/>
      <c r="F22" s="128" t="s">
        <v>234</v>
      </c>
      <c r="G22" s="129" t="s">
        <v>235</v>
      </c>
      <c r="H22" s="102" t="s">
        <v>297</v>
      </c>
      <c r="I22" s="95" t="s">
        <v>285</v>
      </c>
      <c r="J22" s="83">
        <v>32.5</v>
      </c>
      <c r="K22" s="99" t="s">
        <v>1261</v>
      </c>
      <c r="L22" s="100" t="s">
        <v>275</v>
      </c>
    </row>
    <row r="23" spans="1:16" s="101" customFormat="1" ht="12.75" x14ac:dyDescent="0.2">
      <c r="A23" s="132">
        <v>623</v>
      </c>
      <c r="B23" s="132" t="s">
        <v>14</v>
      </c>
      <c r="C23" s="95" t="s">
        <v>132</v>
      </c>
      <c r="D23" s="95" t="s">
        <v>133</v>
      </c>
      <c r="E23" s="95"/>
      <c r="F23" s="102" t="s">
        <v>134</v>
      </c>
      <c r="G23" s="127">
        <v>45593</v>
      </c>
      <c r="H23" s="102" t="s">
        <v>297</v>
      </c>
      <c r="I23" s="95" t="s">
        <v>285</v>
      </c>
      <c r="J23" s="103">
        <v>99.6</v>
      </c>
      <c r="K23" s="99" t="s">
        <v>1261</v>
      </c>
      <c r="L23" s="100" t="s">
        <v>275</v>
      </c>
    </row>
    <row r="24" spans="1:16" s="101" customFormat="1" x14ac:dyDescent="0.2">
      <c r="A24" s="132">
        <v>623</v>
      </c>
      <c r="B24" s="132" t="s">
        <v>14</v>
      </c>
      <c r="C24" s="95" t="s">
        <v>120</v>
      </c>
      <c r="D24" s="235" t="s">
        <v>154</v>
      </c>
      <c r="E24" s="95"/>
      <c r="F24" s="230" t="s">
        <v>155</v>
      </c>
      <c r="G24" s="207">
        <v>45639</v>
      </c>
      <c r="H24" s="102" t="s">
        <v>356</v>
      </c>
      <c r="I24" s="95" t="s">
        <v>419</v>
      </c>
      <c r="J24" s="103">
        <v>11100</v>
      </c>
      <c r="K24" s="99" t="s">
        <v>1261</v>
      </c>
      <c r="L24" s="100" t="s">
        <v>274</v>
      </c>
      <c r="M24" s="145"/>
      <c r="N24" s="145"/>
      <c r="O24" s="145"/>
      <c r="P24" s="145"/>
    </row>
    <row r="25" spans="1:16" s="101" customFormat="1" ht="12.75" x14ac:dyDescent="0.2">
      <c r="A25" s="132">
        <v>623</v>
      </c>
      <c r="B25" s="132" t="s">
        <v>14</v>
      </c>
      <c r="C25" s="104" t="s">
        <v>136</v>
      </c>
      <c r="D25" s="102" t="s">
        <v>137</v>
      </c>
      <c r="E25" s="95"/>
      <c r="F25" s="102" t="s">
        <v>138</v>
      </c>
      <c r="G25" s="127" t="s">
        <v>135</v>
      </c>
      <c r="H25" s="102" t="s">
        <v>368</v>
      </c>
      <c r="I25" s="131" t="s">
        <v>367</v>
      </c>
      <c r="J25" s="103">
        <v>12713.85</v>
      </c>
      <c r="K25" s="99" t="s">
        <v>1261</v>
      </c>
      <c r="L25" s="100" t="s">
        <v>274</v>
      </c>
    </row>
    <row r="26" spans="1:16" s="101" customFormat="1" ht="12.75" x14ac:dyDescent="0.2">
      <c r="A26" s="132">
        <v>623</v>
      </c>
      <c r="B26" s="132" t="s">
        <v>14</v>
      </c>
      <c r="C26" s="95" t="s">
        <v>540</v>
      </c>
      <c r="D26" s="102" t="s">
        <v>139</v>
      </c>
      <c r="E26" s="95"/>
      <c r="F26" s="102" t="s">
        <v>140</v>
      </c>
      <c r="G26" s="127" t="s">
        <v>135</v>
      </c>
      <c r="H26" s="102" t="s">
        <v>368</v>
      </c>
      <c r="I26" s="131" t="s">
        <v>367</v>
      </c>
      <c r="J26" s="103">
        <v>2966.35</v>
      </c>
      <c r="K26" s="99" t="s">
        <v>1261</v>
      </c>
      <c r="L26" s="100" t="s">
        <v>274</v>
      </c>
    </row>
    <row r="27" spans="1:16" s="101" customFormat="1" ht="12.75" x14ac:dyDescent="0.2">
      <c r="A27" s="132">
        <v>623</v>
      </c>
      <c r="B27" s="132" t="s">
        <v>14</v>
      </c>
      <c r="C27" s="104" t="s">
        <v>136</v>
      </c>
      <c r="D27" s="102" t="s">
        <v>144</v>
      </c>
      <c r="E27" s="95"/>
      <c r="F27" s="102" t="s">
        <v>145</v>
      </c>
      <c r="G27" s="127">
        <v>45551</v>
      </c>
      <c r="H27" s="102" t="s">
        <v>368</v>
      </c>
      <c r="I27" s="131" t="s">
        <v>367</v>
      </c>
      <c r="J27" s="103">
        <v>11292.75</v>
      </c>
      <c r="K27" s="99" t="s">
        <v>1261</v>
      </c>
      <c r="L27" s="100" t="s">
        <v>274</v>
      </c>
    </row>
    <row r="28" spans="1:16" s="101" customFormat="1" ht="12.75" x14ac:dyDescent="0.2">
      <c r="A28" s="132">
        <v>623</v>
      </c>
      <c r="B28" s="132" t="s">
        <v>14</v>
      </c>
      <c r="C28" s="95" t="s">
        <v>179</v>
      </c>
      <c r="D28" s="102" t="s">
        <v>167</v>
      </c>
      <c r="E28" s="95"/>
      <c r="F28" s="102" t="s">
        <v>168</v>
      </c>
      <c r="G28" s="127">
        <v>45700</v>
      </c>
      <c r="H28" s="102">
        <v>14010</v>
      </c>
      <c r="I28" s="98" t="s">
        <v>284</v>
      </c>
      <c r="J28" s="103">
        <v>126</v>
      </c>
      <c r="K28" s="99" t="s">
        <v>1261</v>
      </c>
      <c r="L28" s="100" t="s">
        <v>274</v>
      </c>
    </row>
    <row r="29" spans="1:16" s="101" customFormat="1" ht="12.75" x14ac:dyDescent="0.2">
      <c r="A29" s="132">
        <v>623</v>
      </c>
      <c r="B29" s="132" t="s">
        <v>14</v>
      </c>
      <c r="C29" s="95" t="s">
        <v>179</v>
      </c>
      <c r="D29" s="102" t="s">
        <v>169</v>
      </c>
      <c r="E29" s="95"/>
      <c r="F29" s="102" t="s">
        <v>170</v>
      </c>
      <c r="G29" s="127">
        <v>45700</v>
      </c>
      <c r="H29" s="102">
        <v>14010</v>
      </c>
      <c r="I29" s="98" t="s">
        <v>284</v>
      </c>
      <c r="J29" s="103">
        <v>150</v>
      </c>
      <c r="K29" s="99" t="s">
        <v>1261</v>
      </c>
      <c r="L29" s="100" t="s">
        <v>274</v>
      </c>
    </row>
    <row r="30" spans="1:16" s="101" customFormat="1" ht="12.75" x14ac:dyDescent="0.2">
      <c r="A30" s="132">
        <v>623</v>
      </c>
      <c r="B30" s="132" t="s">
        <v>14</v>
      </c>
      <c r="C30" s="95" t="s">
        <v>146</v>
      </c>
      <c r="D30" s="102" t="s">
        <v>126</v>
      </c>
      <c r="E30" s="95"/>
      <c r="F30" s="102" t="s">
        <v>147</v>
      </c>
      <c r="G30" s="127">
        <v>45602</v>
      </c>
      <c r="H30" s="102" t="s">
        <v>297</v>
      </c>
      <c r="I30" s="95" t="s">
        <v>285</v>
      </c>
      <c r="J30" s="103">
        <v>105</v>
      </c>
      <c r="K30" s="99" t="s">
        <v>1261</v>
      </c>
      <c r="L30" s="100" t="s">
        <v>274</v>
      </c>
    </row>
    <row r="31" spans="1:16" s="101" customFormat="1" ht="12.75" x14ac:dyDescent="0.2">
      <c r="A31" s="132">
        <v>624</v>
      </c>
      <c r="B31" s="132" t="s">
        <v>14</v>
      </c>
      <c r="C31" s="95" t="s">
        <v>156</v>
      </c>
      <c r="D31" s="102" t="s">
        <v>157</v>
      </c>
      <c r="E31" s="95"/>
      <c r="F31" s="102" t="s">
        <v>158</v>
      </c>
      <c r="G31" s="127">
        <v>45716</v>
      </c>
      <c r="H31" s="102">
        <v>13951</v>
      </c>
      <c r="I31" s="95" t="s">
        <v>288</v>
      </c>
      <c r="J31" s="103">
        <v>233.1</v>
      </c>
      <c r="K31" s="99" t="s">
        <v>1261</v>
      </c>
      <c r="L31" s="100" t="s">
        <v>274</v>
      </c>
    </row>
    <row r="32" spans="1:16" s="101" customFormat="1" ht="12.75" x14ac:dyDescent="0.2">
      <c r="A32" s="132">
        <v>624</v>
      </c>
      <c r="B32" s="132" t="s">
        <v>14</v>
      </c>
      <c r="C32" s="95" t="s">
        <v>156</v>
      </c>
      <c r="D32" s="102" t="s">
        <v>159</v>
      </c>
      <c r="E32" s="95"/>
      <c r="F32" s="102" t="s">
        <v>160</v>
      </c>
      <c r="G32" s="127">
        <v>45708</v>
      </c>
      <c r="H32" s="102">
        <v>13951</v>
      </c>
      <c r="I32" s="95" t="s">
        <v>288</v>
      </c>
      <c r="J32" s="103">
        <v>118</v>
      </c>
      <c r="K32" s="99" t="s">
        <v>1261</v>
      </c>
      <c r="L32" s="100" t="s">
        <v>274</v>
      </c>
    </row>
    <row r="33" spans="1:12" s="101" customFormat="1" ht="12.75" x14ac:dyDescent="0.2">
      <c r="A33" s="132">
        <v>624</v>
      </c>
      <c r="B33" s="132" t="s">
        <v>14</v>
      </c>
      <c r="C33" s="95" t="s">
        <v>156</v>
      </c>
      <c r="D33" s="102" t="s">
        <v>161</v>
      </c>
      <c r="E33" s="95"/>
      <c r="F33" s="102" t="s">
        <v>162</v>
      </c>
      <c r="G33" s="127">
        <v>45708</v>
      </c>
      <c r="H33" s="102">
        <v>13951</v>
      </c>
      <c r="I33" s="95" t="s">
        <v>288</v>
      </c>
      <c r="J33" s="103">
        <v>271.7</v>
      </c>
      <c r="K33" s="99" t="s">
        <v>1261</v>
      </c>
      <c r="L33" s="100" t="s">
        <v>274</v>
      </c>
    </row>
    <row r="34" spans="1:12" s="101" customFormat="1" ht="12.75" x14ac:dyDescent="0.2">
      <c r="A34" s="132">
        <v>624</v>
      </c>
      <c r="B34" s="132" t="s">
        <v>14</v>
      </c>
      <c r="C34" s="95" t="s">
        <v>156</v>
      </c>
      <c r="D34" s="102" t="s">
        <v>163</v>
      </c>
      <c r="E34" s="95"/>
      <c r="F34" s="102" t="s">
        <v>164</v>
      </c>
      <c r="G34" s="127">
        <v>45708</v>
      </c>
      <c r="H34" s="102">
        <v>13951</v>
      </c>
      <c r="I34" s="95" t="s">
        <v>288</v>
      </c>
      <c r="J34" s="103">
        <v>233.1</v>
      </c>
      <c r="K34" s="99" t="s">
        <v>1261</v>
      </c>
      <c r="L34" s="100" t="s">
        <v>274</v>
      </c>
    </row>
    <row r="35" spans="1:12" s="101" customFormat="1" ht="12.75" x14ac:dyDescent="0.2">
      <c r="A35" s="132">
        <v>624</v>
      </c>
      <c r="B35" s="132" t="s">
        <v>14</v>
      </c>
      <c r="C35" s="95" t="s">
        <v>156</v>
      </c>
      <c r="D35" s="102" t="s">
        <v>165</v>
      </c>
      <c r="E35" s="95"/>
      <c r="F35" s="102" t="s">
        <v>166</v>
      </c>
      <c r="G35" s="127">
        <v>45707</v>
      </c>
      <c r="H35" s="102">
        <v>13951</v>
      </c>
      <c r="I35" s="95" t="s">
        <v>288</v>
      </c>
      <c r="J35" s="103">
        <v>41.24</v>
      </c>
      <c r="K35" s="99" t="s">
        <v>1261</v>
      </c>
      <c r="L35" s="100" t="s">
        <v>274</v>
      </c>
    </row>
    <row r="36" spans="1:12" s="101" customFormat="1" ht="12.75" x14ac:dyDescent="0.2">
      <c r="A36" s="132">
        <v>624</v>
      </c>
      <c r="B36" s="132" t="s">
        <v>14</v>
      </c>
      <c r="C36" s="95" t="s">
        <v>156</v>
      </c>
      <c r="D36" s="102" t="s">
        <v>176</v>
      </c>
      <c r="E36" s="95"/>
      <c r="F36" s="102" t="s">
        <v>177</v>
      </c>
      <c r="G36" s="127" t="s">
        <v>178</v>
      </c>
      <c r="H36" s="102">
        <v>13951</v>
      </c>
      <c r="I36" s="95" t="s">
        <v>288</v>
      </c>
      <c r="J36" s="103">
        <v>137.47</v>
      </c>
      <c r="K36" s="99" t="s">
        <v>1261</v>
      </c>
      <c r="L36" s="100" t="s">
        <v>274</v>
      </c>
    </row>
    <row r="37" spans="1:12" s="101" customFormat="1" ht="12.75" x14ac:dyDescent="0.2">
      <c r="A37" s="132">
        <v>623</v>
      </c>
      <c r="B37" s="132" t="s">
        <v>14</v>
      </c>
      <c r="C37" s="95" t="s">
        <v>179</v>
      </c>
      <c r="D37" s="102" t="s">
        <v>180</v>
      </c>
      <c r="E37" s="95"/>
      <c r="F37" s="102" t="s">
        <v>199</v>
      </c>
      <c r="G37" s="127" t="s">
        <v>200</v>
      </c>
      <c r="H37" s="102">
        <v>14010</v>
      </c>
      <c r="I37" s="95" t="s">
        <v>284</v>
      </c>
      <c r="J37" s="103">
        <v>136</v>
      </c>
      <c r="K37" s="99" t="s">
        <v>1261</v>
      </c>
      <c r="L37" s="100" t="s">
        <v>274</v>
      </c>
    </row>
    <row r="38" spans="1:12" s="101" customFormat="1" ht="12.75" x14ac:dyDescent="0.2">
      <c r="A38" s="132">
        <v>623</v>
      </c>
      <c r="B38" s="132" t="s">
        <v>14</v>
      </c>
      <c r="C38" s="95" t="s">
        <v>181</v>
      </c>
      <c r="D38" s="102" t="s">
        <v>182</v>
      </c>
      <c r="E38" s="95"/>
      <c r="F38" s="102" t="s">
        <v>201</v>
      </c>
      <c r="G38" s="127" t="s">
        <v>202</v>
      </c>
      <c r="H38" s="102" t="s">
        <v>372</v>
      </c>
      <c r="I38" s="95" t="s">
        <v>371</v>
      </c>
      <c r="J38" s="103">
        <v>99</v>
      </c>
      <c r="K38" s="99" t="s">
        <v>1261</v>
      </c>
      <c r="L38" s="100" t="s">
        <v>274</v>
      </c>
    </row>
    <row r="39" spans="1:12" s="101" customFormat="1" ht="12.75" x14ac:dyDescent="0.2">
      <c r="A39" s="132">
        <v>623</v>
      </c>
      <c r="B39" s="132" t="s">
        <v>14</v>
      </c>
      <c r="C39" s="95" t="s">
        <v>181</v>
      </c>
      <c r="D39" s="102" t="s">
        <v>442</v>
      </c>
      <c r="E39" s="95"/>
      <c r="F39" s="102" t="s">
        <v>203</v>
      </c>
      <c r="G39" s="127" t="s">
        <v>202</v>
      </c>
      <c r="H39" s="102" t="s">
        <v>372</v>
      </c>
      <c r="I39" s="95" t="s">
        <v>371</v>
      </c>
      <c r="J39" s="103">
        <v>99</v>
      </c>
      <c r="K39" s="99" t="s">
        <v>1261</v>
      </c>
      <c r="L39" s="100" t="s">
        <v>274</v>
      </c>
    </row>
    <row r="40" spans="1:12" s="101" customFormat="1" ht="12.75" x14ac:dyDescent="0.2">
      <c r="A40" s="132">
        <v>623</v>
      </c>
      <c r="B40" s="132" t="s">
        <v>14</v>
      </c>
      <c r="C40" s="95" t="s">
        <v>136</v>
      </c>
      <c r="D40" s="102" t="s">
        <v>183</v>
      </c>
      <c r="E40" s="95"/>
      <c r="F40" s="102" t="s">
        <v>204</v>
      </c>
      <c r="G40" s="127" t="s">
        <v>202</v>
      </c>
      <c r="H40" s="102" t="s">
        <v>368</v>
      </c>
      <c r="I40" s="95" t="s">
        <v>367</v>
      </c>
      <c r="J40" s="103">
        <v>8999.5499999999993</v>
      </c>
      <c r="K40" s="99" t="s">
        <v>1261</v>
      </c>
      <c r="L40" s="100" t="s">
        <v>274</v>
      </c>
    </row>
    <row r="41" spans="1:12" s="101" customFormat="1" ht="12.75" x14ac:dyDescent="0.2">
      <c r="A41" s="132">
        <v>623</v>
      </c>
      <c r="B41" s="132" t="s">
        <v>14</v>
      </c>
      <c r="C41" s="95" t="s">
        <v>184</v>
      </c>
      <c r="D41" s="102" t="s">
        <v>185</v>
      </c>
      <c r="E41" s="95"/>
      <c r="F41" s="102" t="s">
        <v>205</v>
      </c>
      <c r="G41" s="127" t="s">
        <v>200</v>
      </c>
      <c r="H41" s="102" t="s">
        <v>297</v>
      </c>
      <c r="I41" s="95" t="s">
        <v>285</v>
      </c>
      <c r="J41" s="103">
        <v>99</v>
      </c>
      <c r="K41" s="99" t="s">
        <v>1261</v>
      </c>
      <c r="L41" s="100" t="s">
        <v>274</v>
      </c>
    </row>
    <row r="42" spans="1:12" s="101" customFormat="1" ht="12.75" x14ac:dyDescent="0.2">
      <c r="A42" s="132">
        <v>623</v>
      </c>
      <c r="B42" s="132" t="s">
        <v>14</v>
      </c>
      <c r="C42" s="95" t="s">
        <v>184</v>
      </c>
      <c r="D42" s="102" t="s">
        <v>186</v>
      </c>
      <c r="E42" s="95"/>
      <c r="F42" s="102" t="s">
        <v>206</v>
      </c>
      <c r="G42" s="127" t="s">
        <v>200</v>
      </c>
      <c r="H42" s="102" t="s">
        <v>297</v>
      </c>
      <c r="I42" s="95" t="s">
        <v>285</v>
      </c>
      <c r="J42" s="103">
        <v>99</v>
      </c>
      <c r="K42" s="99" t="s">
        <v>1261</v>
      </c>
      <c r="L42" s="100" t="s">
        <v>274</v>
      </c>
    </row>
    <row r="43" spans="1:12" s="101" customFormat="1" ht="12.75" x14ac:dyDescent="0.2">
      <c r="A43" s="132">
        <v>623</v>
      </c>
      <c r="B43" s="132" t="s">
        <v>14</v>
      </c>
      <c r="C43" s="95" t="s">
        <v>184</v>
      </c>
      <c r="D43" s="102" t="s">
        <v>187</v>
      </c>
      <c r="E43" s="95"/>
      <c r="F43" s="102" t="s">
        <v>207</v>
      </c>
      <c r="G43" s="127" t="s">
        <v>200</v>
      </c>
      <c r="H43" s="102" t="s">
        <v>297</v>
      </c>
      <c r="I43" s="95" t="s">
        <v>285</v>
      </c>
      <c r="J43" s="103">
        <v>99</v>
      </c>
      <c r="K43" s="99" t="s">
        <v>1261</v>
      </c>
      <c r="L43" s="100" t="s">
        <v>274</v>
      </c>
    </row>
    <row r="44" spans="1:12" s="101" customFormat="1" ht="12.75" x14ac:dyDescent="0.2">
      <c r="A44" s="132">
        <v>623</v>
      </c>
      <c r="B44" s="132" t="s">
        <v>14</v>
      </c>
      <c r="C44" s="95" t="s">
        <v>143</v>
      </c>
      <c r="D44" s="102" t="s">
        <v>188</v>
      </c>
      <c r="E44" s="95"/>
      <c r="F44" s="102" t="s">
        <v>208</v>
      </c>
      <c r="G44" s="127" t="s">
        <v>200</v>
      </c>
      <c r="H44" s="102" t="s">
        <v>369</v>
      </c>
      <c r="I44" s="95" t="s">
        <v>370</v>
      </c>
      <c r="J44" s="103">
        <v>7997</v>
      </c>
      <c r="K44" s="99" t="s">
        <v>1261</v>
      </c>
      <c r="L44" s="100" t="s">
        <v>274</v>
      </c>
    </row>
    <row r="45" spans="1:12" s="101" customFormat="1" ht="12.75" x14ac:dyDescent="0.2">
      <c r="A45" s="132">
        <v>623</v>
      </c>
      <c r="B45" s="132" t="s">
        <v>14</v>
      </c>
      <c r="C45" s="95" t="s">
        <v>143</v>
      </c>
      <c r="D45" s="102" t="s">
        <v>616</v>
      </c>
      <c r="E45" s="95"/>
      <c r="F45" s="102" t="s">
        <v>617</v>
      </c>
      <c r="G45" s="127" t="s">
        <v>618</v>
      </c>
      <c r="H45" s="102" t="s">
        <v>369</v>
      </c>
      <c r="I45" s="95" t="s">
        <v>370</v>
      </c>
      <c r="J45" s="103">
        <v>7997</v>
      </c>
      <c r="K45" s="99" t="s">
        <v>1261</v>
      </c>
      <c r="L45" s="100" t="s">
        <v>274</v>
      </c>
    </row>
    <row r="46" spans="1:12" s="101" customFormat="1" ht="12.75" x14ac:dyDescent="0.2">
      <c r="A46" s="132">
        <v>623</v>
      </c>
      <c r="B46" s="132" t="s">
        <v>14</v>
      </c>
      <c r="C46" s="95" t="s">
        <v>184</v>
      </c>
      <c r="D46" s="102" t="s">
        <v>189</v>
      </c>
      <c r="E46" s="95"/>
      <c r="F46" s="102" t="s">
        <v>209</v>
      </c>
      <c r="G46" s="127" t="s">
        <v>200</v>
      </c>
      <c r="H46" s="102" t="s">
        <v>297</v>
      </c>
      <c r="I46" s="95" t="s">
        <v>285</v>
      </c>
      <c r="J46" s="103">
        <v>99</v>
      </c>
      <c r="K46" s="99" t="s">
        <v>1261</v>
      </c>
      <c r="L46" s="100" t="s">
        <v>274</v>
      </c>
    </row>
    <row r="47" spans="1:12" s="101" customFormat="1" ht="12.75" x14ac:dyDescent="0.2">
      <c r="A47" s="132">
        <v>623</v>
      </c>
      <c r="B47" s="132" t="s">
        <v>14</v>
      </c>
      <c r="C47" s="95" t="s">
        <v>184</v>
      </c>
      <c r="D47" s="102" t="s">
        <v>190</v>
      </c>
      <c r="E47" s="95"/>
      <c r="F47" s="102" t="s">
        <v>210</v>
      </c>
      <c r="G47" s="127" t="s">
        <v>200</v>
      </c>
      <c r="H47" s="102" t="s">
        <v>297</v>
      </c>
      <c r="I47" s="95" t="s">
        <v>285</v>
      </c>
      <c r="J47" s="103">
        <v>99</v>
      </c>
      <c r="K47" s="99" t="s">
        <v>1261</v>
      </c>
      <c r="L47" s="100" t="s">
        <v>274</v>
      </c>
    </row>
    <row r="48" spans="1:12" s="101" customFormat="1" ht="12.75" x14ac:dyDescent="0.2">
      <c r="A48" s="132">
        <v>623</v>
      </c>
      <c r="B48" s="132" t="s">
        <v>14</v>
      </c>
      <c r="C48" s="95" t="s">
        <v>184</v>
      </c>
      <c r="D48" s="102" t="s">
        <v>191</v>
      </c>
      <c r="E48" s="95"/>
      <c r="F48" s="102" t="s">
        <v>211</v>
      </c>
      <c r="G48" s="127" t="s">
        <v>200</v>
      </c>
      <c r="H48" s="102" t="s">
        <v>297</v>
      </c>
      <c r="I48" s="95" t="s">
        <v>285</v>
      </c>
      <c r="J48" s="103">
        <v>99</v>
      </c>
      <c r="K48" s="99" t="s">
        <v>1261</v>
      </c>
      <c r="L48" s="100" t="s">
        <v>274</v>
      </c>
    </row>
    <row r="49" spans="1:12" s="101" customFormat="1" ht="12.75" x14ac:dyDescent="0.2">
      <c r="A49" s="132">
        <v>623</v>
      </c>
      <c r="B49" s="132" t="s">
        <v>14</v>
      </c>
      <c r="C49" s="95" t="s">
        <v>179</v>
      </c>
      <c r="D49" s="102" t="s">
        <v>192</v>
      </c>
      <c r="E49" s="95"/>
      <c r="F49" s="102" t="s">
        <v>212</v>
      </c>
      <c r="G49" s="127" t="s">
        <v>200</v>
      </c>
      <c r="H49" s="102">
        <v>14010</v>
      </c>
      <c r="I49" s="95" t="s">
        <v>284</v>
      </c>
      <c r="J49" s="103">
        <v>126</v>
      </c>
      <c r="K49" s="99" t="s">
        <v>1261</v>
      </c>
      <c r="L49" s="100" t="s">
        <v>274</v>
      </c>
    </row>
    <row r="50" spans="1:12" s="101" customFormat="1" ht="12.75" x14ac:dyDescent="0.2">
      <c r="A50" s="132">
        <v>623</v>
      </c>
      <c r="B50" s="132" t="s">
        <v>14</v>
      </c>
      <c r="C50" s="95" t="s">
        <v>179</v>
      </c>
      <c r="D50" s="102" t="s">
        <v>193</v>
      </c>
      <c r="E50" s="95"/>
      <c r="F50" s="102" t="s">
        <v>213</v>
      </c>
      <c r="G50" s="127" t="s">
        <v>200</v>
      </c>
      <c r="H50" s="102">
        <v>14010</v>
      </c>
      <c r="I50" s="95" t="s">
        <v>284</v>
      </c>
      <c r="J50" s="103">
        <v>216</v>
      </c>
      <c r="K50" s="99" t="s">
        <v>1261</v>
      </c>
      <c r="L50" s="100" t="s">
        <v>274</v>
      </c>
    </row>
    <row r="51" spans="1:12" s="101" customFormat="1" ht="12.75" x14ac:dyDescent="0.2">
      <c r="A51" s="132">
        <v>623</v>
      </c>
      <c r="B51" s="132" t="s">
        <v>14</v>
      </c>
      <c r="C51" s="95" t="s">
        <v>179</v>
      </c>
      <c r="D51" s="102" t="s">
        <v>194</v>
      </c>
      <c r="E51" s="95"/>
      <c r="F51" s="102" t="s">
        <v>215</v>
      </c>
      <c r="G51" s="127" t="s">
        <v>216</v>
      </c>
      <c r="H51" s="102">
        <v>14010</v>
      </c>
      <c r="I51" s="95" t="s">
        <v>284</v>
      </c>
      <c r="J51" s="103">
        <v>50</v>
      </c>
      <c r="K51" s="99" t="s">
        <v>1261</v>
      </c>
      <c r="L51" s="100" t="s">
        <v>274</v>
      </c>
    </row>
    <row r="52" spans="1:12" s="101" customFormat="1" ht="12.75" x14ac:dyDescent="0.2">
      <c r="A52" s="132">
        <v>623</v>
      </c>
      <c r="B52" s="132" t="s">
        <v>14</v>
      </c>
      <c r="C52" s="95" t="s">
        <v>179</v>
      </c>
      <c r="D52" s="102" t="s">
        <v>195</v>
      </c>
      <c r="E52" s="95"/>
      <c r="F52" s="102" t="s">
        <v>217</v>
      </c>
      <c r="G52" s="127" t="s">
        <v>216</v>
      </c>
      <c r="H52" s="102">
        <v>14010</v>
      </c>
      <c r="I52" s="95" t="s">
        <v>284</v>
      </c>
      <c r="J52" s="103">
        <v>75</v>
      </c>
      <c r="K52" s="99" t="s">
        <v>1261</v>
      </c>
      <c r="L52" s="100" t="s">
        <v>274</v>
      </c>
    </row>
    <row r="53" spans="1:12" s="101" customFormat="1" ht="12.75" x14ac:dyDescent="0.2">
      <c r="A53" s="132">
        <v>623</v>
      </c>
      <c r="B53" s="132" t="s">
        <v>14</v>
      </c>
      <c r="C53" s="95" t="s">
        <v>179</v>
      </c>
      <c r="D53" s="102" t="s">
        <v>196</v>
      </c>
      <c r="E53" s="95"/>
      <c r="F53" s="102" t="s">
        <v>218</v>
      </c>
      <c r="G53" s="127" t="s">
        <v>216</v>
      </c>
      <c r="H53" s="102">
        <v>14010</v>
      </c>
      <c r="I53" s="95" t="s">
        <v>284</v>
      </c>
      <c r="J53" s="103">
        <v>80</v>
      </c>
      <c r="K53" s="99" t="s">
        <v>1261</v>
      </c>
      <c r="L53" s="100" t="s">
        <v>274</v>
      </c>
    </row>
    <row r="54" spans="1:12" s="101" customFormat="1" ht="12.75" x14ac:dyDescent="0.2">
      <c r="A54" s="132">
        <v>623</v>
      </c>
      <c r="B54" s="132" t="s">
        <v>14</v>
      </c>
      <c r="C54" s="95" t="s">
        <v>156</v>
      </c>
      <c r="D54" s="102" t="s">
        <v>197</v>
      </c>
      <c r="E54" s="95"/>
      <c r="F54" s="102" t="s">
        <v>219</v>
      </c>
      <c r="G54" s="127" t="s">
        <v>214</v>
      </c>
      <c r="H54" s="102">
        <v>13951</v>
      </c>
      <c r="I54" s="95" t="s">
        <v>288</v>
      </c>
      <c r="J54" s="103">
        <v>212.28</v>
      </c>
      <c r="K54" s="99" t="s">
        <v>1261</v>
      </c>
      <c r="L54" s="100" t="s">
        <v>274</v>
      </c>
    </row>
    <row r="55" spans="1:12" s="101" customFormat="1" ht="12.75" x14ac:dyDescent="0.2">
      <c r="A55" s="132">
        <v>623</v>
      </c>
      <c r="B55" s="132" t="s">
        <v>14</v>
      </c>
      <c r="C55" s="95" t="s">
        <v>174</v>
      </c>
      <c r="D55" s="102" t="s">
        <v>198</v>
      </c>
      <c r="E55" s="95"/>
      <c r="F55" s="102" t="s">
        <v>220</v>
      </c>
      <c r="G55" s="127" t="s">
        <v>216</v>
      </c>
      <c r="H55" s="102" t="s">
        <v>297</v>
      </c>
      <c r="I55" s="95" t="s">
        <v>285</v>
      </c>
      <c r="J55" s="103">
        <v>1416</v>
      </c>
      <c r="K55" s="99" t="s">
        <v>1261</v>
      </c>
      <c r="L55" s="100" t="s">
        <v>274</v>
      </c>
    </row>
    <row r="56" spans="1:12" s="101" customFormat="1" ht="12.75" x14ac:dyDescent="0.2">
      <c r="A56" s="132">
        <v>623</v>
      </c>
      <c r="B56" s="132" t="s">
        <v>14</v>
      </c>
      <c r="C56" s="95" t="s">
        <v>179</v>
      </c>
      <c r="D56" s="102" t="s">
        <v>221</v>
      </c>
      <c r="E56" s="95"/>
      <c r="F56" s="102" t="s">
        <v>222</v>
      </c>
      <c r="G56" s="127" t="s">
        <v>223</v>
      </c>
      <c r="H56" s="102">
        <v>14010</v>
      </c>
      <c r="I56" s="95" t="s">
        <v>284</v>
      </c>
      <c r="J56" s="103">
        <v>146</v>
      </c>
      <c r="K56" s="99" t="s">
        <v>1261</v>
      </c>
      <c r="L56" s="100" t="s">
        <v>274</v>
      </c>
    </row>
    <row r="57" spans="1:12" s="101" customFormat="1" ht="12.75" x14ac:dyDescent="0.2">
      <c r="A57" s="132">
        <v>623</v>
      </c>
      <c r="B57" s="132" t="s">
        <v>14</v>
      </c>
      <c r="C57" s="95" t="s">
        <v>252</v>
      </c>
      <c r="D57" s="102" t="s">
        <v>253</v>
      </c>
      <c r="E57" s="95"/>
      <c r="F57" s="102" t="s">
        <v>254</v>
      </c>
      <c r="G57" s="207" t="s">
        <v>251</v>
      </c>
      <c r="H57" s="102">
        <v>14022</v>
      </c>
      <c r="I57" s="95" t="s">
        <v>346</v>
      </c>
      <c r="J57" s="103">
        <v>152.87</v>
      </c>
      <c r="K57" s="99" t="s">
        <v>1261</v>
      </c>
      <c r="L57" s="100" t="s">
        <v>280</v>
      </c>
    </row>
    <row r="58" spans="1:12" s="101" customFormat="1" ht="12.75" x14ac:dyDescent="0.2">
      <c r="A58" s="132">
        <v>623</v>
      </c>
      <c r="B58" s="132" t="s">
        <v>14</v>
      </c>
      <c r="C58" s="95" t="s">
        <v>256</v>
      </c>
      <c r="D58" s="102" t="s">
        <v>257</v>
      </c>
      <c r="E58" s="95"/>
      <c r="F58" s="102" t="s">
        <v>248</v>
      </c>
      <c r="G58" s="127" t="s">
        <v>249</v>
      </c>
      <c r="H58" s="102" t="s">
        <v>286</v>
      </c>
      <c r="I58" s="95" t="s">
        <v>287</v>
      </c>
      <c r="J58" s="103">
        <v>398.01</v>
      </c>
      <c r="K58" s="99" t="s">
        <v>1261</v>
      </c>
      <c r="L58" s="100" t="s">
        <v>280</v>
      </c>
    </row>
    <row r="59" spans="1:12" s="101" customFormat="1" ht="12.75" x14ac:dyDescent="0.2">
      <c r="A59" s="132">
        <v>623</v>
      </c>
      <c r="B59" s="132" t="s">
        <v>14</v>
      </c>
      <c r="C59" s="95" t="s">
        <v>256</v>
      </c>
      <c r="D59" s="102" t="s">
        <v>258</v>
      </c>
      <c r="E59" s="95"/>
      <c r="F59" s="102" t="s">
        <v>259</v>
      </c>
      <c r="G59" s="127" t="s">
        <v>255</v>
      </c>
      <c r="H59" s="102" t="s">
        <v>286</v>
      </c>
      <c r="I59" s="95" t="s">
        <v>287</v>
      </c>
      <c r="J59" s="103">
        <v>360.19</v>
      </c>
      <c r="K59" s="99" t="s">
        <v>1261</v>
      </c>
      <c r="L59" s="100" t="s">
        <v>280</v>
      </c>
    </row>
    <row r="60" spans="1:12" s="101" customFormat="1" ht="12.75" x14ac:dyDescent="0.2">
      <c r="A60" s="132">
        <v>623</v>
      </c>
      <c r="B60" s="132" t="s">
        <v>14</v>
      </c>
      <c r="C60" s="95" t="s">
        <v>256</v>
      </c>
      <c r="D60" s="102" t="s">
        <v>260</v>
      </c>
      <c r="E60" s="95"/>
      <c r="F60" s="102" t="s">
        <v>261</v>
      </c>
      <c r="G60" s="127" t="s">
        <v>255</v>
      </c>
      <c r="H60" s="102" t="s">
        <v>286</v>
      </c>
      <c r="I60" s="95" t="s">
        <v>287</v>
      </c>
      <c r="J60" s="103">
        <v>323.83999999999997</v>
      </c>
      <c r="K60" s="99" t="s">
        <v>1261</v>
      </c>
      <c r="L60" s="100" t="s">
        <v>280</v>
      </c>
    </row>
    <row r="61" spans="1:12" s="101" customFormat="1" ht="12.75" x14ac:dyDescent="0.2">
      <c r="A61" s="132">
        <v>623</v>
      </c>
      <c r="B61" s="132" t="s">
        <v>14</v>
      </c>
      <c r="C61" s="95" t="s">
        <v>156</v>
      </c>
      <c r="D61" s="102" t="s">
        <v>262</v>
      </c>
      <c r="E61" s="95"/>
      <c r="F61" s="102" t="s">
        <v>263</v>
      </c>
      <c r="G61" s="127" t="s">
        <v>264</v>
      </c>
      <c r="H61" s="102">
        <v>13951</v>
      </c>
      <c r="I61" s="95" t="s">
        <v>288</v>
      </c>
      <c r="J61" s="103">
        <v>268.95999999999998</v>
      </c>
      <c r="K61" s="99" t="s">
        <v>1261</v>
      </c>
      <c r="L61" s="100" t="s">
        <v>283</v>
      </c>
    </row>
    <row r="62" spans="1:12" s="101" customFormat="1" ht="12.75" x14ac:dyDescent="0.2">
      <c r="A62" s="132">
        <v>623</v>
      </c>
      <c r="B62" s="132" t="s">
        <v>14</v>
      </c>
      <c r="C62" s="95" t="s">
        <v>156</v>
      </c>
      <c r="D62" s="102" t="s">
        <v>265</v>
      </c>
      <c r="E62" s="95"/>
      <c r="F62" s="102" t="s">
        <v>266</v>
      </c>
      <c r="G62" s="127" t="s">
        <v>264</v>
      </c>
      <c r="H62" s="102">
        <v>13951</v>
      </c>
      <c r="I62" s="95" t="s">
        <v>288</v>
      </c>
      <c r="J62" s="103">
        <v>52.88</v>
      </c>
      <c r="K62" s="99" t="s">
        <v>1261</v>
      </c>
      <c r="L62" s="100" t="s">
        <v>283</v>
      </c>
    </row>
    <row r="63" spans="1:12" s="101" customFormat="1" ht="12.75" x14ac:dyDescent="0.2">
      <c r="A63" s="132">
        <v>623</v>
      </c>
      <c r="B63" s="132" t="s">
        <v>14</v>
      </c>
      <c r="C63" s="95" t="s">
        <v>156</v>
      </c>
      <c r="D63" s="102" t="s">
        <v>268</v>
      </c>
      <c r="E63" s="95"/>
      <c r="F63" s="102" t="s">
        <v>267</v>
      </c>
      <c r="G63" s="127" t="s">
        <v>264</v>
      </c>
      <c r="H63" s="102">
        <v>13951</v>
      </c>
      <c r="I63" s="95" t="s">
        <v>288</v>
      </c>
      <c r="J63" s="103">
        <v>94.14</v>
      </c>
      <c r="K63" s="99" t="s">
        <v>1261</v>
      </c>
      <c r="L63" s="100" t="s">
        <v>277</v>
      </c>
    </row>
    <row r="64" spans="1:12" s="101" customFormat="1" ht="12.75" x14ac:dyDescent="0.2">
      <c r="A64" s="132">
        <v>623</v>
      </c>
      <c r="B64" s="132" t="s">
        <v>14</v>
      </c>
      <c r="C64" s="95" t="s">
        <v>156</v>
      </c>
      <c r="D64" s="102" t="s">
        <v>269</v>
      </c>
      <c r="E64" s="95"/>
      <c r="F64" s="102" t="s">
        <v>270</v>
      </c>
      <c r="G64" s="127" t="s">
        <v>264</v>
      </c>
      <c r="H64" s="102">
        <v>13951</v>
      </c>
      <c r="I64" s="95" t="s">
        <v>288</v>
      </c>
      <c r="J64" s="103">
        <v>313.79000000000002</v>
      </c>
      <c r="K64" s="99" t="s">
        <v>1261</v>
      </c>
      <c r="L64" s="100" t="s">
        <v>277</v>
      </c>
    </row>
    <row r="65" spans="1:12" s="101" customFormat="1" ht="12.75" x14ac:dyDescent="0.2">
      <c r="A65" s="132">
        <v>623</v>
      </c>
      <c r="B65" s="132" t="s">
        <v>14</v>
      </c>
      <c r="C65" s="95" t="s">
        <v>156</v>
      </c>
      <c r="D65" s="102" t="s">
        <v>271</v>
      </c>
      <c r="E65" s="95"/>
      <c r="F65" s="102" t="s">
        <v>272</v>
      </c>
      <c r="G65" s="127" t="s">
        <v>264</v>
      </c>
      <c r="H65" s="102">
        <v>13951</v>
      </c>
      <c r="I65" s="95" t="s">
        <v>288</v>
      </c>
      <c r="J65" s="103">
        <v>51.63</v>
      </c>
      <c r="K65" s="99" t="s">
        <v>1261</v>
      </c>
      <c r="L65" s="100" t="s">
        <v>277</v>
      </c>
    </row>
    <row r="66" spans="1:12" s="101" customFormat="1" ht="12.75" x14ac:dyDescent="0.2">
      <c r="A66" s="132">
        <v>623</v>
      </c>
      <c r="B66" s="132" t="s">
        <v>14</v>
      </c>
      <c r="C66" s="95" t="s">
        <v>290</v>
      </c>
      <c r="D66" s="102" t="s">
        <v>291</v>
      </c>
      <c r="E66" s="95"/>
      <c r="F66" s="102" t="s">
        <v>292</v>
      </c>
      <c r="G66" s="127" t="s">
        <v>307</v>
      </c>
      <c r="H66" s="102" t="s">
        <v>293</v>
      </c>
      <c r="I66" s="95" t="s">
        <v>294</v>
      </c>
      <c r="J66" s="103">
        <v>4060</v>
      </c>
      <c r="K66" s="99" t="s">
        <v>1261</v>
      </c>
      <c r="L66" s="100" t="s">
        <v>295</v>
      </c>
    </row>
    <row r="67" spans="1:12" s="101" customFormat="1" ht="12.75" x14ac:dyDescent="0.2">
      <c r="A67" s="132">
        <v>623</v>
      </c>
      <c r="B67" s="132" t="s">
        <v>14</v>
      </c>
      <c r="C67" s="95" t="s">
        <v>156</v>
      </c>
      <c r="D67" s="102" t="s">
        <v>299</v>
      </c>
      <c r="E67" s="95"/>
      <c r="F67" s="102" t="s">
        <v>300</v>
      </c>
      <c r="G67" s="127" t="s">
        <v>308</v>
      </c>
      <c r="H67" s="102" t="s">
        <v>301</v>
      </c>
      <c r="I67" s="95" t="s">
        <v>288</v>
      </c>
      <c r="J67" s="103">
        <v>268.95999999999998</v>
      </c>
      <c r="K67" s="99" t="s">
        <v>1261</v>
      </c>
      <c r="L67" s="100" t="s">
        <v>289</v>
      </c>
    </row>
    <row r="68" spans="1:12" s="101" customFormat="1" ht="12.75" x14ac:dyDescent="0.2">
      <c r="A68" s="132">
        <v>623</v>
      </c>
      <c r="B68" s="132" t="s">
        <v>14</v>
      </c>
      <c r="C68" s="95" t="s">
        <v>309</v>
      </c>
      <c r="D68" s="102" t="s">
        <v>310</v>
      </c>
      <c r="E68" s="95"/>
      <c r="F68" s="102" t="s">
        <v>311</v>
      </c>
      <c r="G68" s="127" t="s">
        <v>1093</v>
      </c>
      <c r="H68" s="102" t="s">
        <v>312</v>
      </c>
      <c r="I68" s="95" t="s">
        <v>313</v>
      </c>
      <c r="J68" s="103">
        <v>8911.2900000000009</v>
      </c>
      <c r="K68" s="99" t="s">
        <v>1261</v>
      </c>
      <c r="L68" s="100" t="s">
        <v>279</v>
      </c>
    </row>
    <row r="69" spans="1:12" s="101" customFormat="1" ht="12.75" x14ac:dyDescent="0.2">
      <c r="A69" s="132">
        <v>623</v>
      </c>
      <c r="B69" s="132" t="s">
        <v>14</v>
      </c>
      <c r="C69" s="95" t="s">
        <v>309</v>
      </c>
      <c r="D69" s="102" t="s">
        <v>314</v>
      </c>
      <c r="E69" s="95"/>
      <c r="F69" s="102" t="s">
        <v>315</v>
      </c>
      <c r="G69" s="127" t="s">
        <v>1094</v>
      </c>
      <c r="H69" s="102" t="s">
        <v>312</v>
      </c>
      <c r="I69" s="95" t="s">
        <v>313</v>
      </c>
      <c r="J69" s="103">
        <v>2848.79</v>
      </c>
      <c r="K69" s="99" t="s">
        <v>1261</v>
      </c>
      <c r="L69" s="100" t="s">
        <v>279</v>
      </c>
    </row>
    <row r="70" spans="1:12" s="101" customFormat="1" ht="12.75" x14ac:dyDescent="0.2">
      <c r="A70" s="132">
        <v>623</v>
      </c>
      <c r="B70" s="132" t="s">
        <v>14</v>
      </c>
      <c r="C70" s="95" t="s">
        <v>309</v>
      </c>
      <c r="D70" s="102" t="s">
        <v>316</v>
      </c>
      <c r="E70" s="95"/>
      <c r="F70" s="102" t="s">
        <v>317</v>
      </c>
      <c r="G70" s="127" t="s">
        <v>904</v>
      </c>
      <c r="H70" s="102" t="s">
        <v>312</v>
      </c>
      <c r="I70" s="95" t="s">
        <v>313</v>
      </c>
      <c r="J70" s="103">
        <v>2848.79</v>
      </c>
      <c r="K70" s="99" t="s">
        <v>1261</v>
      </c>
      <c r="L70" s="100" t="s">
        <v>279</v>
      </c>
    </row>
    <row r="71" spans="1:12" s="101" customFormat="1" ht="12.75" x14ac:dyDescent="0.2">
      <c r="A71" s="132">
        <v>623</v>
      </c>
      <c r="B71" s="132" t="s">
        <v>14</v>
      </c>
      <c r="C71" s="95" t="s">
        <v>156</v>
      </c>
      <c r="D71" s="102" t="s">
        <v>318</v>
      </c>
      <c r="E71" s="95"/>
      <c r="F71" s="102" t="s">
        <v>319</v>
      </c>
      <c r="G71" s="127" t="s">
        <v>320</v>
      </c>
      <c r="H71" s="102" t="s">
        <v>301</v>
      </c>
      <c r="I71" s="95" t="s">
        <v>288</v>
      </c>
      <c r="J71" s="103">
        <v>313.79000000000002</v>
      </c>
      <c r="K71" s="99" t="s">
        <v>1261</v>
      </c>
      <c r="L71" s="100" t="s">
        <v>277</v>
      </c>
    </row>
    <row r="72" spans="1:12" s="101" customFormat="1" ht="12.75" x14ac:dyDescent="0.2">
      <c r="A72" s="132">
        <v>623</v>
      </c>
      <c r="B72" s="132" t="s">
        <v>14</v>
      </c>
      <c r="C72" s="95" t="s">
        <v>156</v>
      </c>
      <c r="D72" s="102" t="s">
        <v>321</v>
      </c>
      <c r="E72" s="95"/>
      <c r="F72" s="102" t="s">
        <v>322</v>
      </c>
      <c r="G72" s="127" t="s">
        <v>320</v>
      </c>
      <c r="H72" s="102" t="s">
        <v>301</v>
      </c>
      <c r="I72" s="95" t="s">
        <v>288</v>
      </c>
      <c r="J72" s="103">
        <v>94.14</v>
      </c>
      <c r="K72" s="99" t="s">
        <v>1261</v>
      </c>
      <c r="L72" s="100" t="s">
        <v>277</v>
      </c>
    </row>
    <row r="73" spans="1:12" s="101" customFormat="1" ht="12.75" x14ac:dyDescent="0.2">
      <c r="A73" s="132">
        <v>623</v>
      </c>
      <c r="B73" s="132" t="s">
        <v>14</v>
      </c>
      <c r="C73" s="95" t="s">
        <v>156</v>
      </c>
      <c r="D73" s="102" t="s">
        <v>323</v>
      </c>
      <c r="E73" s="95"/>
      <c r="F73" s="102" t="s">
        <v>324</v>
      </c>
      <c r="G73" s="127" t="s">
        <v>320</v>
      </c>
      <c r="H73" s="102" t="s">
        <v>301</v>
      </c>
      <c r="I73" s="95" t="s">
        <v>288</v>
      </c>
      <c r="J73" s="103">
        <v>51.63</v>
      </c>
      <c r="K73" s="99" t="s">
        <v>1261</v>
      </c>
      <c r="L73" s="100" t="s">
        <v>277</v>
      </c>
    </row>
    <row r="74" spans="1:12" s="101" customFormat="1" ht="12.75" x14ac:dyDescent="0.2">
      <c r="A74" s="132">
        <v>623</v>
      </c>
      <c r="B74" s="132" t="s">
        <v>14</v>
      </c>
      <c r="C74" s="95" t="s">
        <v>326</v>
      </c>
      <c r="D74" s="102" t="s">
        <v>327</v>
      </c>
      <c r="E74" s="95"/>
      <c r="F74" s="102" t="s">
        <v>328</v>
      </c>
      <c r="G74" s="127" t="s">
        <v>329</v>
      </c>
      <c r="H74" s="102" t="s">
        <v>293</v>
      </c>
      <c r="I74" s="95" t="s">
        <v>294</v>
      </c>
      <c r="J74" s="103">
        <v>20107.5</v>
      </c>
      <c r="K74" s="99" t="s">
        <v>1261</v>
      </c>
      <c r="L74" s="100" t="s">
        <v>283</v>
      </c>
    </row>
    <row r="75" spans="1:12" s="101" customFormat="1" ht="12.75" x14ac:dyDescent="0.2">
      <c r="A75" s="132">
        <v>623</v>
      </c>
      <c r="B75" s="132" t="s">
        <v>14</v>
      </c>
      <c r="C75" s="95" t="s">
        <v>156</v>
      </c>
      <c r="D75" s="102" t="s">
        <v>332</v>
      </c>
      <c r="E75" s="95"/>
      <c r="F75" s="102" t="s">
        <v>333</v>
      </c>
      <c r="G75" s="127">
        <v>45843</v>
      </c>
      <c r="H75" s="102" t="s">
        <v>334</v>
      </c>
      <c r="I75" s="131" t="s">
        <v>416</v>
      </c>
      <c r="J75" s="103">
        <v>1169.7</v>
      </c>
      <c r="K75" s="99" t="s">
        <v>1261</v>
      </c>
      <c r="L75" s="100" t="s">
        <v>280</v>
      </c>
    </row>
    <row r="76" spans="1:12" s="101" customFormat="1" ht="12.75" x14ac:dyDescent="0.2">
      <c r="A76" s="132">
        <v>623</v>
      </c>
      <c r="B76" s="132" t="s">
        <v>14</v>
      </c>
      <c r="C76" s="95" t="s">
        <v>156</v>
      </c>
      <c r="D76" s="102" t="s">
        <v>335</v>
      </c>
      <c r="E76" s="95"/>
      <c r="F76" s="102" t="s">
        <v>336</v>
      </c>
      <c r="G76" s="127">
        <v>45843</v>
      </c>
      <c r="H76" s="102" t="s">
        <v>334</v>
      </c>
      <c r="I76" s="131" t="s">
        <v>416</v>
      </c>
      <c r="J76" s="103">
        <v>239.39</v>
      </c>
      <c r="K76" s="99" t="s">
        <v>1261</v>
      </c>
      <c r="L76" s="100" t="s">
        <v>280</v>
      </c>
    </row>
    <row r="77" spans="1:12" s="101" customFormat="1" ht="12.75" x14ac:dyDescent="0.2">
      <c r="A77" s="132">
        <v>623</v>
      </c>
      <c r="B77" s="132" t="s">
        <v>14</v>
      </c>
      <c r="C77" s="95" t="s">
        <v>252</v>
      </c>
      <c r="D77" s="102" t="s">
        <v>425</v>
      </c>
      <c r="E77" s="95"/>
      <c r="F77" s="102" t="s">
        <v>426</v>
      </c>
      <c r="G77" s="207">
        <v>45837</v>
      </c>
      <c r="H77" s="102" t="s">
        <v>345</v>
      </c>
      <c r="I77" s="95" t="s">
        <v>346</v>
      </c>
      <c r="J77" s="103">
        <v>600.21</v>
      </c>
      <c r="K77" s="99" t="s">
        <v>1261</v>
      </c>
      <c r="L77" s="100" t="s">
        <v>280</v>
      </c>
    </row>
    <row r="78" spans="1:12" s="101" customFormat="1" ht="12.75" x14ac:dyDescent="0.2">
      <c r="A78" s="132">
        <v>623</v>
      </c>
      <c r="B78" s="132" t="s">
        <v>14</v>
      </c>
      <c r="C78" s="95" t="s">
        <v>252</v>
      </c>
      <c r="D78" s="102" t="s">
        <v>343</v>
      </c>
      <c r="E78" s="95"/>
      <c r="F78" s="102" t="s">
        <v>344</v>
      </c>
      <c r="G78" s="207">
        <v>45874</v>
      </c>
      <c r="H78" s="102" t="s">
        <v>345</v>
      </c>
      <c r="I78" s="95" t="s">
        <v>346</v>
      </c>
      <c r="J78" s="103">
        <v>81.150000000000006</v>
      </c>
      <c r="K78" s="99" t="s">
        <v>1261</v>
      </c>
      <c r="L78" s="100" t="s">
        <v>277</v>
      </c>
    </row>
    <row r="79" spans="1:12" s="101" customFormat="1" ht="12.75" x14ac:dyDescent="0.2">
      <c r="A79" s="132">
        <v>623</v>
      </c>
      <c r="B79" s="132" t="s">
        <v>14</v>
      </c>
      <c r="C79" s="95" t="s">
        <v>273</v>
      </c>
      <c r="D79" s="102" t="s">
        <v>151</v>
      </c>
      <c r="E79" s="95"/>
      <c r="F79" s="102" t="s">
        <v>347</v>
      </c>
      <c r="G79" s="127" t="s">
        <v>325</v>
      </c>
      <c r="H79" s="102" t="s">
        <v>293</v>
      </c>
      <c r="I79" s="95" t="s">
        <v>294</v>
      </c>
      <c r="J79" s="103">
        <v>9269.4500000000007</v>
      </c>
      <c r="K79" s="99" t="s">
        <v>1261</v>
      </c>
      <c r="L79" s="100" t="s">
        <v>348</v>
      </c>
    </row>
    <row r="80" spans="1:12" s="101" customFormat="1" ht="12.75" x14ac:dyDescent="0.2">
      <c r="A80" s="132">
        <v>623</v>
      </c>
      <c r="B80" s="132" t="s">
        <v>14</v>
      </c>
      <c r="C80" s="95" t="s">
        <v>256</v>
      </c>
      <c r="D80" s="102" t="s">
        <v>349</v>
      </c>
      <c r="E80" s="95"/>
      <c r="F80" s="102" t="s">
        <v>350</v>
      </c>
      <c r="G80" s="127">
        <v>45661</v>
      </c>
      <c r="H80" s="102" t="s">
        <v>286</v>
      </c>
      <c r="I80" s="95" t="s">
        <v>287</v>
      </c>
      <c r="J80" s="103">
        <v>491.42</v>
      </c>
      <c r="K80" s="99" t="s">
        <v>1261</v>
      </c>
      <c r="L80" s="100" t="s">
        <v>280</v>
      </c>
    </row>
    <row r="81" spans="1:12" s="101" customFormat="1" ht="12.75" x14ac:dyDescent="0.2">
      <c r="A81" s="132">
        <v>623</v>
      </c>
      <c r="B81" s="132" t="s">
        <v>14</v>
      </c>
      <c r="C81" s="95" t="s">
        <v>252</v>
      </c>
      <c r="D81" s="102" t="s">
        <v>351</v>
      </c>
      <c r="E81" s="95"/>
      <c r="F81" s="102" t="s">
        <v>352</v>
      </c>
      <c r="G81" s="207" t="s">
        <v>353</v>
      </c>
      <c r="H81" s="102" t="s">
        <v>345</v>
      </c>
      <c r="I81" s="95" t="s">
        <v>346</v>
      </c>
      <c r="J81" s="103">
        <v>47.46</v>
      </c>
      <c r="K81" s="99" t="s">
        <v>1261</v>
      </c>
      <c r="L81" s="100" t="s">
        <v>295</v>
      </c>
    </row>
    <row r="82" spans="1:12" s="101" customFormat="1" ht="12.75" x14ac:dyDescent="0.2">
      <c r="A82" s="132">
        <v>623</v>
      </c>
      <c r="B82" s="132" t="s">
        <v>14</v>
      </c>
      <c r="C82" s="95" t="s">
        <v>252</v>
      </c>
      <c r="D82" s="102" t="s">
        <v>354</v>
      </c>
      <c r="E82" s="95"/>
      <c r="F82" s="102" t="s">
        <v>355</v>
      </c>
      <c r="G82" s="207" t="s">
        <v>353</v>
      </c>
      <c r="H82" s="102" t="s">
        <v>345</v>
      </c>
      <c r="I82" s="95" t="s">
        <v>346</v>
      </c>
      <c r="J82" s="103">
        <v>27.56</v>
      </c>
      <c r="K82" s="99" t="s">
        <v>1261</v>
      </c>
      <c r="L82" s="100" t="s">
        <v>348</v>
      </c>
    </row>
    <row r="83" spans="1:12" s="101" customFormat="1" ht="12.75" x14ac:dyDescent="0.2">
      <c r="A83" s="132">
        <v>623</v>
      </c>
      <c r="B83" s="132" t="s">
        <v>14</v>
      </c>
      <c r="C83" s="95" t="s">
        <v>252</v>
      </c>
      <c r="D83" s="102" t="s">
        <v>455</v>
      </c>
      <c r="E83" s="95"/>
      <c r="F83" s="102" t="s">
        <v>456</v>
      </c>
      <c r="G83" s="207">
        <v>45906</v>
      </c>
      <c r="H83" s="102" t="s">
        <v>345</v>
      </c>
      <c r="I83" s="95" t="s">
        <v>346</v>
      </c>
      <c r="J83" s="103">
        <v>27</v>
      </c>
      <c r="K83" s="99" t="s">
        <v>1261</v>
      </c>
      <c r="L83" s="100" t="s">
        <v>305</v>
      </c>
    </row>
    <row r="84" spans="1:12" s="101" customFormat="1" ht="12.75" x14ac:dyDescent="0.2">
      <c r="A84" s="132">
        <v>623</v>
      </c>
      <c r="B84" s="132" t="s">
        <v>14</v>
      </c>
      <c r="C84" s="95" t="s">
        <v>179</v>
      </c>
      <c r="D84" s="102" t="s">
        <v>374</v>
      </c>
      <c r="E84" s="95"/>
      <c r="F84" s="102" t="s">
        <v>382</v>
      </c>
      <c r="G84" s="127">
        <v>45807</v>
      </c>
      <c r="H84" s="102" t="s">
        <v>303</v>
      </c>
      <c r="I84" s="95" t="s">
        <v>304</v>
      </c>
      <c r="J84" s="103">
        <v>219</v>
      </c>
      <c r="K84" s="99" t="s">
        <v>1261</v>
      </c>
      <c r="L84" s="100" t="s">
        <v>274</v>
      </c>
    </row>
    <row r="85" spans="1:12" s="101" customFormat="1" ht="12.75" x14ac:dyDescent="0.2">
      <c r="A85" s="132">
        <v>623</v>
      </c>
      <c r="B85" s="132" t="s">
        <v>14</v>
      </c>
      <c r="C85" s="95" t="s">
        <v>179</v>
      </c>
      <c r="D85" s="102" t="s">
        <v>375</v>
      </c>
      <c r="E85" s="95"/>
      <c r="F85" s="102" t="s">
        <v>383</v>
      </c>
      <c r="G85" s="127">
        <v>45807</v>
      </c>
      <c r="H85" s="102" t="s">
        <v>303</v>
      </c>
      <c r="I85" s="95" t="s">
        <v>304</v>
      </c>
      <c r="J85" s="103">
        <v>130</v>
      </c>
      <c r="K85" s="99" t="s">
        <v>1261</v>
      </c>
      <c r="L85" s="100" t="s">
        <v>274</v>
      </c>
    </row>
    <row r="86" spans="1:12" s="101" customFormat="1" ht="12.75" x14ac:dyDescent="0.2">
      <c r="A86" s="132">
        <v>623</v>
      </c>
      <c r="B86" s="132" t="s">
        <v>14</v>
      </c>
      <c r="C86" s="95" t="s">
        <v>179</v>
      </c>
      <c r="D86" s="102" t="s">
        <v>376</v>
      </c>
      <c r="E86" s="95"/>
      <c r="F86" s="102" t="s">
        <v>384</v>
      </c>
      <c r="G86" s="127">
        <v>45791</v>
      </c>
      <c r="H86" s="102" t="s">
        <v>303</v>
      </c>
      <c r="I86" s="95" t="s">
        <v>304</v>
      </c>
      <c r="J86" s="103">
        <v>184</v>
      </c>
      <c r="K86" s="99" t="s">
        <v>1261</v>
      </c>
      <c r="L86" s="100" t="s">
        <v>274</v>
      </c>
    </row>
    <row r="87" spans="1:12" s="101" customFormat="1" ht="12.75" x14ac:dyDescent="0.2">
      <c r="A87" s="132">
        <v>623</v>
      </c>
      <c r="B87" s="132" t="s">
        <v>14</v>
      </c>
      <c r="C87" s="95" t="s">
        <v>179</v>
      </c>
      <c r="D87" s="102" t="s">
        <v>377</v>
      </c>
      <c r="E87" s="95"/>
      <c r="F87" s="102" t="s">
        <v>385</v>
      </c>
      <c r="G87" s="127">
        <v>45762</v>
      </c>
      <c r="H87" s="102" t="s">
        <v>303</v>
      </c>
      <c r="I87" s="95" t="s">
        <v>304</v>
      </c>
      <c r="J87" s="103">
        <v>150</v>
      </c>
      <c r="K87" s="99" t="s">
        <v>1261</v>
      </c>
      <c r="L87" s="100" t="s">
        <v>274</v>
      </c>
    </row>
    <row r="88" spans="1:12" s="101" customFormat="1" ht="12.75" x14ac:dyDescent="0.2">
      <c r="A88" s="132">
        <v>623</v>
      </c>
      <c r="B88" s="132" t="s">
        <v>14</v>
      </c>
      <c r="C88" s="95" t="s">
        <v>179</v>
      </c>
      <c r="D88" s="102" t="s">
        <v>378</v>
      </c>
      <c r="E88" s="95"/>
      <c r="F88" s="102" t="s">
        <v>386</v>
      </c>
      <c r="G88" s="127">
        <v>45720</v>
      </c>
      <c r="H88" s="102" t="s">
        <v>303</v>
      </c>
      <c r="I88" s="95" t="s">
        <v>304</v>
      </c>
      <c r="J88" s="103">
        <v>237</v>
      </c>
      <c r="K88" s="99" t="s">
        <v>1261</v>
      </c>
      <c r="L88" s="100" t="s">
        <v>274</v>
      </c>
    </row>
    <row r="89" spans="1:12" s="101" customFormat="1" ht="12.75" x14ac:dyDescent="0.2">
      <c r="A89" s="132">
        <v>623</v>
      </c>
      <c r="B89" s="132" t="s">
        <v>14</v>
      </c>
      <c r="C89" s="95" t="s">
        <v>179</v>
      </c>
      <c r="D89" s="102" t="s">
        <v>379</v>
      </c>
      <c r="E89" s="95"/>
      <c r="F89" s="102" t="s">
        <v>387</v>
      </c>
      <c r="G89" s="127">
        <v>45762</v>
      </c>
      <c r="H89" s="102" t="s">
        <v>303</v>
      </c>
      <c r="I89" s="95" t="s">
        <v>304</v>
      </c>
      <c r="J89" s="103">
        <v>32</v>
      </c>
      <c r="K89" s="99" t="s">
        <v>1261</v>
      </c>
      <c r="L89" s="100" t="s">
        <v>274</v>
      </c>
    </row>
    <row r="90" spans="1:12" s="101" customFormat="1" ht="12.75" x14ac:dyDescent="0.2">
      <c r="A90" s="132">
        <v>623</v>
      </c>
      <c r="B90" s="132" t="s">
        <v>14</v>
      </c>
      <c r="C90" s="95" t="s">
        <v>179</v>
      </c>
      <c r="D90" s="102" t="s">
        <v>380</v>
      </c>
      <c r="E90" s="95"/>
      <c r="F90" s="102" t="s">
        <v>388</v>
      </c>
      <c r="G90" s="127">
        <v>45776</v>
      </c>
      <c r="H90" s="102" t="s">
        <v>303</v>
      </c>
      <c r="I90" s="95" t="s">
        <v>304</v>
      </c>
      <c r="J90" s="103">
        <v>190</v>
      </c>
      <c r="K90" s="99" t="s">
        <v>1261</v>
      </c>
      <c r="L90" s="100" t="s">
        <v>274</v>
      </c>
    </row>
    <row r="91" spans="1:12" s="101" customFormat="1" ht="12.75" x14ac:dyDescent="0.2">
      <c r="A91" s="132">
        <v>623</v>
      </c>
      <c r="B91" s="132" t="s">
        <v>14</v>
      </c>
      <c r="C91" s="95" t="s">
        <v>179</v>
      </c>
      <c r="D91" s="102" t="s">
        <v>381</v>
      </c>
      <c r="E91" s="95"/>
      <c r="F91" s="102" t="s">
        <v>389</v>
      </c>
      <c r="G91" s="127">
        <v>45762</v>
      </c>
      <c r="H91" s="102" t="s">
        <v>303</v>
      </c>
      <c r="I91" s="95" t="s">
        <v>304</v>
      </c>
      <c r="J91" s="103">
        <v>226</v>
      </c>
      <c r="K91" s="99" t="s">
        <v>1261</v>
      </c>
      <c r="L91" s="100" t="s">
        <v>274</v>
      </c>
    </row>
    <row r="92" spans="1:12" s="101" customFormat="1" ht="12.75" x14ac:dyDescent="0.2">
      <c r="A92" s="132">
        <v>623</v>
      </c>
      <c r="B92" s="132" t="s">
        <v>14</v>
      </c>
      <c r="C92" s="95" t="s">
        <v>391</v>
      </c>
      <c r="D92" s="102" t="s">
        <v>393</v>
      </c>
      <c r="E92" s="95"/>
      <c r="F92" s="102" t="s">
        <v>403</v>
      </c>
      <c r="G92" s="127" t="s">
        <v>413</v>
      </c>
      <c r="H92" s="102" t="s">
        <v>372</v>
      </c>
      <c r="I92" s="95" t="s">
        <v>371</v>
      </c>
      <c r="J92" s="103">
        <v>35643.129999999997</v>
      </c>
      <c r="K92" s="99" t="s">
        <v>1261</v>
      </c>
      <c r="L92" s="100" t="s">
        <v>274</v>
      </c>
    </row>
    <row r="93" spans="1:12" s="101" customFormat="1" ht="12.75" x14ac:dyDescent="0.2">
      <c r="A93" s="132">
        <v>623</v>
      </c>
      <c r="B93" s="132" t="s">
        <v>14</v>
      </c>
      <c r="C93" s="95" t="s">
        <v>156</v>
      </c>
      <c r="D93" s="102" t="s">
        <v>394</v>
      </c>
      <c r="E93" s="95"/>
      <c r="F93" s="102" t="s">
        <v>404</v>
      </c>
      <c r="G93" s="127" t="s">
        <v>414</v>
      </c>
      <c r="H93" s="102" t="s">
        <v>301</v>
      </c>
      <c r="I93" s="95" t="s">
        <v>288</v>
      </c>
      <c r="J93" s="103">
        <v>45.01</v>
      </c>
      <c r="K93" s="99" t="s">
        <v>1261</v>
      </c>
      <c r="L93" s="100" t="s">
        <v>274</v>
      </c>
    </row>
    <row r="94" spans="1:12" s="101" customFormat="1" ht="12.75" x14ac:dyDescent="0.2">
      <c r="A94" s="132">
        <v>623</v>
      </c>
      <c r="B94" s="132" t="s">
        <v>14</v>
      </c>
      <c r="C94" s="95" t="s">
        <v>156</v>
      </c>
      <c r="D94" s="102" t="s">
        <v>395</v>
      </c>
      <c r="E94" s="95"/>
      <c r="F94" s="102" t="s">
        <v>405</v>
      </c>
      <c r="G94" s="127" t="s">
        <v>414</v>
      </c>
      <c r="H94" s="102" t="s">
        <v>301</v>
      </c>
      <c r="I94" s="95" t="s">
        <v>288</v>
      </c>
      <c r="J94" s="103">
        <v>45.64</v>
      </c>
      <c r="K94" s="99" t="s">
        <v>1261</v>
      </c>
      <c r="L94" s="100" t="s">
        <v>274</v>
      </c>
    </row>
    <row r="95" spans="1:12" s="101" customFormat="1" ht="12.75" x14ac:dyDescent="0.2">
      <c r="A95" s="132">
        <v>623</v>
      </c>
      <c r="B95" s="132" t="s">
        <v>14</v>
      </c>
      <c r="C95" s="95" t="s">
        <v>156</v>
      </c>
      <c r="D95" s="102" t="s">
        <v>396</v>
      </c>
      <c r="E95" s="95"/>
      <c r="F95" s="102" t="s">
        <v>406</v>
      </c>
      <c r="G95" s="127" t="s">
        <v>390</v>
      </c>
      <c r="H95" s="102" t="s">
        <v>301</v>
      </c>
      <c r="I95" s="95" t="s">
        <v>288</v>
      </c>
      <c r="J95" s="103">
        <v>69.930000000000007</v>
      </c>
      <c r="K95" s="99" t="s">
        <v>1261</v>
      </c>
      <c r="L95" s="100" t="s">
        <v>274</v>
      </c>
    </row>
    <row r="96" spans="1:12" s="101" customFormat="1" ht="12.75" x14ac:dyDescent="0.2">
      <c r="A96" s="132">
        <v>623</v>
      </c>
      <c r="B96" s="132" t="s">
        <v>14</v>
      </c>
      <c r="C96" s="95" t="s">
        <v>156</v>
      </c>
      <c r="D96" s="102" t="s">
        <v>397</v>
      </c>
      <c r="E96" s="95"/>
      <c r="F96" s="102" t="s">
        <v>407</v>
      </c>
      <c r="G96" s="127" t="s">
        <v>390</v>
      </c>
      <c r="H96" s="102" t="s">
        <v>301</v>
      </c>
      <c r="I96" s="95" t="s">
        <v>288</v>
      </c>
      <c r="J96" s="103">
        <v>233.1</v>
      </c>
      <c r="K96" s="99" t="s">
        <v>1261</v>
      </c>
      <c r="L96" s="100" t="s">
        <v>274</v>
      </c>
    </row>
    <row r="97" spans="1:12" s="101" customFormat="1" ht="12.75" x14ac:dyDescent="0.2">
      <c r="A97" s="132">
        <v>623</v>
      </c>
      <c r="B97" s="132" t="s">
        <v>14</v>
      </c>
      <c r="C97" s="95" t="s">
        <v>156</v>
      </c>
      <c r="D97" s="102" t="s">
        <v>398</v>
      </c>
      <c r="E97" s="95"/>
      <c r="F97" s="102" t="s">
        <v>408</v>
      </c>
      <c r="G97" s="127" t="s">
        <v>414</v>
      </c>
      <c r="H97" s="102" t="s">
        <v>301</v>
      </c>
      <c r="I97" s="95" t="s">
        <v>288</v>
      </c>
      <c r="J97" s="103">
        <v>233.1</v>
      </c>
      <c r="K97" s="99" t="s">
        <v>1261</v>
      </c>
      <c r="L97" s="100" t="s">
        <v>274</v>
      </c>
    </row>
    <row r="98" spans="1:12" s="101" customFormat="1" ht="12.75" x14ac:dyDescent="0.2">
      <c r="A98" s="132">
        <v>623</v>
      </c>
      <c r="B98" s="132" t="s">
        <v>14</v>
      </c>
      <c r="C98" s="95" t="s">
        <v>156</v>
      </c>
      <c r="D98" s="102" t="s">
        <v>399</v>
      </c>
      <c r="E98" s="95"/>
      <c r="F98" s="102" t="s">
        <v>409</v>
      </c>
      <c r="G98" s="127" t="s">
        <v>414</v>
      </c>
      <c r="H98" s="102" t="s">
        <v>334</v>
      </c>
      <c r="I98" s="95" t="s">
        <v>416</v>
      </c>
      <c r="J98" s="103">
        <v>4390.47</v>
      </c>
      <c r="K98" s="99" t="s">
        <v>1261</v>
      </c>
      <c r="L98" s="100" t="s">
        <v>274</v>
      </c>
    </row>
    <row r="99" spans="1:12" s="101" customFormat="1" ht="12.75" x14ac:dyDescent="0.2">
      <c r="A99" s="132">
        <v>623</v>
      </c>
      <c r="B99" s="132" t="s">
        <v>14</v>
      </c>
      <c r="C99" s="95" t="s">
        <v>392</v>
      </c>
      <c r="D99" s="102" t="s">
        <v>400</v>
      </c>
      <c r="E99" s="95"/>
      <c r="F99" s="102" t="s">
        <v>410</v>
      </c>
      <c r="G99" s="127" t="s">
        <v>306</v>
      </c>
      <c r="H99" s="102" t="s">
        <v>620</v>
      </c>
      <c r="I99" s="95" t="s">
        <v>621</v>
      </c>
      <c r="J99" s="103">
        <v>32.770000000000003</v>
      </c>
      <c r="K99" s="99" t="s">
        <v>1261</v>
      </c>
      <c r="L99" s="100" t="s">
        <v>274</v>
      </c>
    </row>
    <row r="100" spans="1:12" s="101" customFormat="1" ht="12.75" x14ac:dyDescent="0.2">
      <c r="A100" s="132">
        <v>623</v>
      </c>
      <c r="B100" s="132" t="s">
        <v>14</v>
      </c>
      <c r="C100" s="95" t="s">
        <v>392</v>
      </c>
      <c r="D100" s="102" t="s">
        <v>401</v>
      </c>
      <c r="E100" s="95"/>
      <c r="F100" s="102" t="s">
        <v>411</v>
      </c>
      <c r="G100" s="127" t="s">
        <v>296</v>
      </c>
      <c r="H100" s="102" t="s">
        <v>620</v>
      </c>
      <c r="I100" s="95" t="s">
        <v>621</v>
      </c>
      <c r="J100" s="103">
        <v>3047.59</v>
      </c>
      <c r="K100" s="99" t="s">
        <v>1261</v>
      </c>
      <c r="L100" s="100" t="s">
        <v>274</v>
      </c>
    </row>
    <row r="101" spans="1:12" s="101" customFormat="1" ht="12.75" x14ac:dyDescent="0.2">
      <c r="A101" s="132">
        <v>623</v>
      </c>
      <c r="B101" s="132" t="s">
        <v>14</v>
      </c>
      <c r="C101" s="95" t="s">
        <v>250</v>
      </c>
      <c r="D101" s="102" t="s">
        <v>402</v>
      </c>
      <c r="E101" s="95"/>
      <c r="F101" s="102" t="s">
        <v>412</v>
      </c>
      <c r="G101" s="127" t="s">
        <v>415</v>
      </c>
      <c r="H101" s="102" t="s">
        <v>282</v>
      </c>
      <c r="I101" s="95" t="s">
        <v>302</v>
      </c>
      <c r="J101" s="103">
        <v>30</v>
      </c>
      <c r="K101" s="99" t="s">
        <v>1261</v>
      </c>
      <c r="L101" s="100" t="s">
        <v>274</v>
      </c>
    </row>
    <row r="102" spans="1:12" s="101" customFormat="1" ht="12.75" x14ac:dyDescent="0.2">
      <c r="A102" s="132">
        <v>623</v>
      </c>
      <c r="B102" s="132" t="s">
        <v>14</v>
      </c>
      <c r="C102" s="95" t="s">
        <v>175</v>
      </c>
      <c r="D102" s="102" t="s">
        <v>417</v>
      </c>
      <c r="E102" s="95"/>
      <c r="F102" s="102" t="s">
        <v>418</v>
      </c>
      <c r="G102" s="127">
        <v>45729</v>
      </c>
      <c r="H102" s="102" t="s">
        <v>356</v>
      </c>
      <c r="I102" s="95" t="s">
        <v>357</v>
      </c>
      <c r="J102" s="103">
        <v>121.06</v>
      </c>
      <c r="K102" s="99" t="s">
        <v>1261</v>
      </c>
      <c r="L102" s="100" t="s">
        <v>274</v>
      </c>
    </row>
    <row r="103" spans="1:12" s="101" customFormat="1" ht="12.75" x14ac:dyDescent="0.2">
      <c r="A103" s="132">
        <v>623</v>
      </c>
      <c r="B103" s="132" t="s">
        <v>14</v>
      </c>
      <c r="C103" s="95" t="s">
        <v>179</v>
      </c>
      <c r="D103" s="102" t="s">
        <v>423</v>
      </c>
      <c r="E103" s="95"/>
      <c r="F103" s="102" t="s">
        <v>424</v>
      </c>
      <c r="G103" s="127">
        <v>45824</v>
      </c>
      <c r="H103" s="102" t="s">
        <v>303</v>
      </c>
      <c r="I103" s="95" t="s">
        <v>304</v>
      </c>
      <c r="J103" s="103">
        <v>120</v>
      </c>
      <c r="K103" s="99" t="s">
        <v>1261</v>
      </c>
      <c r="L103" s="100" t="s">
        <v>274</v>
      </c>
    </row>
    <row r="104" spans="1:12" s="101" customFormat="1" ht="12.75" x14ac:dyDescent="0.2">
      <c r="A104" s="132">
        <v>623</v>
      </c>
      <c r="B104" s="132" t="s">
        <v>14</v>
      </c>
      <c r="C104" s="95" t="s">
        <v>247</v>
      </c>
      <c r="D104" s="102" t="s">
        <v>427</v>
      </c>
      <c r="E104" s="95"/>
      <c r="F104" s="102" t="s">
        <v>428</v>
      </c>
      <c r="G104" s="127">
        <v>45824</v>
      </c>
      <c r="H104" s="102" t="s">
        <v>330</v>
      </c>
      <c r="I104" s="95" t="s">
        <v>331</v>
      </c>
      <c r="J104" s="103">
        <v>11063.6</v>
      </c>
      <c r="K104" s="99" t="s">
        <v>1261</v>
      </c>
      <c r="L104" s="100" t="s">
        <v>276</v>
      </c>
    </row>
    <row r="105" spans="1:12" s="101" customFormat="1" ht="12.75" x14ac:dyDescent="0.2">
      <c r="A105" s="132">
        <v>623</v>
      </c>
      <c r="B105" s="132" t="s">
        <v>14</v>
      </c>
      <c r="C105" s="95" t="s">
        <v>252</v>
      </c>
      <c r="D105" s="102" t="s">
        <v>354</v>
      </c>
      <c r="E105" s="95"/>
      <c r="F105" s="102" t="s">
        <v>429</v>
      </c>
      <c r="G105" s="207">
        <v>45826</v>
      </c>
      <c r="H105" s="102" t="s">
        <v>345</v>
      </c>
      <c r="I105" s="95" t="s">
        <v>346</v>
      </c>
      <c r="J105" s="103">
        <v>178.5</v>
      </c>
      <c r="K105" s="99" t="s">
        <v>1261</v>
      </c>
      <c r="L105" s="100" t="s">
        <v>280</v>
      </c>
    </row>
    <row r="106" spans="1:12" s="101" customFormat="1" ht="12.75" x14ac:dyDescent="0.2">
      <c r="A106" s="132">
        <v>623</v>
      </c>
      <c r="B106" s="132" t="s">
        <v>14</v>
      </c>
      <c r="C106" s="95" t="s">
        <v>252</v>
      </c>
      <c r="D106" s="102" t="s">
        <v>337</v>
      </c>
      <c r="E106" s="95"/>
      <c r="F106" s="102" t="s">
        <v>430</v>
      </c>
      <c r="G106" s="207">
        <v>45824</v>
      </c>
      <c r="H106" s="102" t="s">
        <v>345</v>
      </c>
      <c r="I106" s="95" t="s">
        <v>346</v>
      </c>
      <c r="J106" s="103">
        <v>109</v>
      </c>
      <c r="K106" s="99" t="s">
        <v>1261</v>
      </c>
      <c r="L106" s="100" t="s">
        <v>277</v>
      </c>
    </row>
    <row r="107" spans="1:12" s="101" customFormat="1" ht="12.75" x14ac:dyDescent="0.2">
      <c r="A107" s="132">
        <v>623</v>
      </c>
      <c r="B107" s="132" t="s">
        <v>14</v>
      </c>
      <c r="C107" s="95" t="s">
        <v>309</v>
      </c>
      <c r="D107" s="102" t="s">
        <v>432</v>
      </c>
      <c r="E107" s="95"/>
      <c r="F107" s="102" t="s">
        <v>433</v>
      </c>
      <c r="G107" s="127">
        <v>45831</v>
      </c>
      <c r="H107" s="102" t="s">
        <v>312</v>
      </c>
      <c r="I107" s="95" t="s">
        <v>313</v>
      </c>
      <c r="J107" s="103">
        <v>9346.5</v>
      </c>
      <c r="K107" s="99" t="s">
        <v>1261</v>
      </c>
      <c r="L107" s="100" t="s">
        <v>279</v>
      </c>
    </row>
    <row r="108" spans="1:12" s="101" customFormat="1" ht="12.75" x14ac:dyDescent="0.2">
      <c r="A108" s="132">
        <v>623</v>
      </c>
      <c r="B108" s="132" t="s">
        <v>14</v>
      </c>
      <c r="C108" s="95" t="s">
        <v>309</v>
      </c>
      <c r="D108" s="102" t="s">
        <v>434</v>
      </c>
      <c r="E108" s="95"/>
      <c r="F108" s="102" t="s">
        <v>435</v>
      </c>
      <c r="G108" s="127">
        <v>45831</v>
      </c>
      <c r="H108" s="102" t="s">
        <v>312</v>
      </c>
      <c r="I108" s="95" t="s">
        <v>313</v>
      </c>
      <c r="J108" s="103">
        <v>9346.5</v>
      </c>
      <c r="K108" s="99" t="s">
        <v>1261</v>
      </c>
      <c r="L108" s="100" t="s">
        <v>279</v>
      </c>
    </row>
    <row r="109" spans="1:12" s="101" customFormat="1" ht="12.75" x14ac:dyDescent="0.2">
      <c r="A109" s="132">
        <v>623</v>
      </c>
      <c r="B109" s="132" t="s">
        <v>14</v>
      </c>
      <c r="C109" s="95" t="s">
        <v>252</v>
      </c>
      <c r="D109" s="102" t="s">
        <v>436</v>
      </c>
      <c r="E109" s="95"/>
      <c r="F109" s="102" t="s">
        <v>437</v>
      </c>
      <c r="G109" s="207">
        <v>45838</v>
      </c>
      <c r="H109" s="102" t="s">
        <v>345</v>
      </c>
      <c r="I109" s="95" t="s">
        <v>346</v>
      </c>
      <c r="J109" s="103">
        <v>561.70000000000005</v>
      </c>
      <c r="K109" s="99" t="s">
        <v>1261</v>
      </c>
      <c r="L109" s="100" t="s">
        <v>280</v>
      </c>
    </row>
    <row r="110" spans="1:12" s="101" customFormat="1" ht="12.75" x14ac:dyDescent="0.2">
      <c r="A110" s="132">
        <v>623</v>
      </c>
      <c r="B110" s="132" t="s">
        <v>14</v>
      </c>
      <c r="C110" s="95" t="s">
        <v>252</v>
      </c>
      <c r="D110" s="102" t="s">
        <v>438</v>
      </c>
      <c r="E110" s="95"/>
      <c r="F110" s="102" t="s">
        <v>439</v>
      </c>
      <c r="G110" s="207">
        <v>45838</v>
      </c>
      <c r="H110" s="102" t="s">
        <v>345</v>
      </c>
      <c r="I110" s="95" t="s">
        <v>346</v>
      </c>
      <c r="J110" s="103">
        <v>610.1</v>
      </c>
      <c r="K110" s="99" t="s">
        <v>1261</v>
      </c>
      <c r="L110" s="100" t="s">
        <v>280</v>
      </c>
    </row>
    <row r="111" spans="1:12" s="101" customFormat="1" ht="12.75" x14ac:dyDescent="0.2">
      <c r="A111" s="132">
        <v>623</v>
      </c>
      <c r="B111" s="132" t="s">
        <v>14</v>
      </c>
      <c r="C111" s="95" t="s">
        <v>179</v>
      </c>
      <c r="D111" s="102" t="s">
        <v>443</v>
      </c>
      <c r="E111" s="95"/>
      <c r="F111" s="102" t="s">
        <v>449</v>
      </c>
      <c r="G111" s="127">
        <v>45835</v>
      </c>
      <c r="H111" s="102" t="s">
        <v>303</v>
      </c>
      <c r="I111" s="95" t="s">
        <v>284</v>
      </c>
      <c r="J111" s="103">
        <v>472.5</v>
      </c>
      <c r="K111" s="99" t="s">
        <v>1261</v>
      </c>
      <c r="L111" s="100" t="s">
        <v>274</v>
      </c>
    </row>
    <row r="112" spans="1:12" s="101" customFormat="1" ht="12.75" x14ac:dyDescent="0.2">
      <c r="A112" s="132">
        <v>623</v>
      </c>
      <c r="B112" s="132" t="s">
        <v>14</v>
      </c>
      <c r="C112" s="95" t="s">
        <v>179</v>
      </c>
      <c r="D112" s="102" t="s">
        <v>444</v>
      </c>
      <c r="E112" s="95"/>
      <c r="F112" s="102" t="s">
        <v>450</v>
      </c>
      <c r="G112" s="127">
        <v>45835</v>
      </c>
      <c r="H112" s="102" t="s">
        <v>303</v>
      </c>
      <c r="I112" s="95" t="s">
        <v>284</v>
      </c>
      <c r="J112" s="103">
        <v>75</v>
      </c>
      <c r="K112" s="99" t="s">
        <v>1261</v>
      </c>
      <c r="L112" s="100" t="s">
        <v>274</v>
      </c>
    </row>
    <row r="113" spans="1:12" s="101" customFormat="1" ht="12.75" x14ac:dyDescent="0.2">
      <c r="A113" s="132">
        <v>623</v>
      </c>
      <c r="B113" s="132" t="s">
        <v>14</v>
      </c>
      <c r="C113" s="95" t="s">
        <v>179</v>
      </c>
      <c r="D113" s="102" t="s">
        <v>445</v>
      </c>
      <c r="E113" s="95"/>
      <c r="F113" s="102" t="s">
        <v>451</v>
      </c>
      <c r="G113" s="127">
        <v>45835</v>
      </c>
      <c r="H113" s="102" t="s">
        <v>303</v>
      </c>
      <c r="I113" s="95" t="s">
        <v>284</v>
      </c>
      <c r="J113" s="103">
        <v>60</v>
      </c>
      <c r="K113" s="99" t="s">
        <v>1261</v>
      </c>
      <c r="L113" s="100" t="s">
        <v>274</v>
      </c>
    </row>
    <row r="114" spans="1:12" s="101" customFormat="1" ht="12.75" x14ac:dyDescent="0.2">
      <c r="A114" s="132">
        <v>623</v>
      </c>
      <c r="B114" s="132" t="s">
        <v>14</v>
      </c>
      <c r="C114" s="95" t="s">
        <v>179</v>
      </c>
      <c r="D114" s="102" t="s">
        <v>446</v>
      </c>
      <c r="E114" s="95"/>
      <c r="F114" s="102" t="s">
        <v>452</v>
      </c>
      <c r="G114" s="127">
        <v>45810</v>
      </c>
      <c r="H114" s="102" t="s">
        <v>303</v>
      </c>
      <c r="I114" s="95" t="s">
        <v>284</v>
      </c>
      <c r="J114" s="103">
        <v>121</v>
      </c>
      <c r="K114" s="99" t="s">
        <v>1261</v>
      </c>
      <c r="L114" s="100" t="s">
        <v>274</v>
      </c>
    </row>
    <row r="115" spans="1:12" s="101" customFormat="1" ht="12.75" x14ac:dyDescent="0.2">
      <c r="A115" s="132">
        <v>623</v>
      </c>
      <c r="B115" s="132" t="s">
        <v>14</v>
      </c>
      <c r="C115" s="95" t="s">
        <v>179</v>
      </c>
      <c r="D115" s="102" t="s">
        <v>447</v>
      </c>
      <c r="E115" s="95"/>
      <c r="F115" s="102" t="s">
        <v>453</v>
      </c>
      <c r="G115" s="127">
        <v>45827</v>
      </c>
      <c r="H115" s="102" t="s">
        <v>303</v>
      </c>
      <c r="I115" s="95" t="s">
        <v>284</v>
      </c>
      <c r="J115" s="103">
        <v>147.5</v>
      </c>
      <c r="K115" s="99" t="s">
        <v>1261</v>
      </c>
      <c r="L115" s="100" t="s">
        <v>274</v>
      </c>
    </row>
    <row r="116" spans="1:12" s="101" customFormat="1" ht="12.75" x14ac:dyDescent="0.2">
      <c r="A116" s="132">
        <v>623</v>
      </c>
      <c r="B116" s="132" t="s">
        <v>14</v>
      </c>
      <c r="C116" s="95" t="s">
        <v>179</v>
      </c>
      <c r="D116" s="102" t="s">
        <v>448</v>
      </c>
      <c r="E116" s="95"/>
      <c r="F116" s="102" t="s">
        <v>454</v>
      </c>
      <c r="G116" s="127">
        <v>45827</v>
      </c>
      <c r="H116" s="102" t="s">
        <v>303</v>
      </c>
      <c r="I116" s="95" t="s">
        <v>284</v>
      </c>
      <c r="J116" s="103">
        <v>165</v>
      </c>
      <c r="K116" s="99" t="s">
        <v>1261</v>
      </c>
      <c r="L116" s="100" t="s">
        <v>274</v>
      </c>
    </row>
    <row r="117" spans="1:12" s="101" customFormat="1" ht="12.75" x14ac:dyDescent="0.2">
      <c r="A117" s="132">
        <v>623</v>
      </c>
      <c r="B117" s="132" t="s">
        <v>14</v>
      </c>
      <c r="C117" s="95" t="s">
        <v>256</v>
      </c>
      <c r="D117" s="102" t="s">
        <v>457</v>
      </c>
      <c r="E117" s="95"/>
      <c r="F117" s="102" t="s">
        <v>458</v>
      </c>
      <c r="G117" s="127">
        <v>45839</v>
      </c>
      <c r="H117" s="102" t="s">
        <v>286</v>
      </c>
      <c r="I117" s="95" t="s">
        <v>287</v>
      </c>
      <c r="J117" s="103">
        <v>521.66</v>
      </c>
      <c r="K117" s="99" t="s">
        <v>1261</v>
      </c>
      <c r="L117" s="100" t="s">
        <v>280</v>
      </c>
    </row>
    <row r="118" spans="1:12" s="101" customFormat="1" ht="12.75" x14ac:dyDescent="0.2">
      <c r="A118" s="132">
        <v>623</v>
      </c>
      <c r="B118" s="132" t="s">
        <v>14</v>
      </c>
      <c r="C118" s="95" t="s">
        <v>250</v>
      </c>
      <c r="D118" s="102" t="s">
        <v>459</v>
      </c>
      <c r="E118" s="95"/>
      <c r="F118" s="102" t="s">
        <v>460</v>
      </c>
      <c r="G118" s="127">
        <v>45839</v>
      </c>
      <c r="H118" s="102" t="s">
        <v>282</v>
      </c>
      <c r="I118" s="95" t="s">
        <v>302</v>
      </c>
      <c r="J118" s="103">
        <v>2.46</v>
      </c>
      <c r="K118" s="99" t="s">
        <v>1261</v>
      </c>
      <c r="L118" s="100" t="s">
        <v>280</v>
      </c>
    </row>
    <row r="119" spans="1:12" s="101" customFormat="1" ht="12.75" x14ac:dyDescent="0.2">
      <c r="A119" s="132">
        <v>623</v>
      </c>
      <c r="B119" s="132" t="s">
        <v>14</v>
      </c>
      <c r="C119" s="95" t="s">
        <v>156</v>
      </c>
      <c r="D119" s="102" t="s">
        <v>461</v>
      </c>
      <c r="E119" s="95"/>
      <c r="F119" s="102" t="s">
        <v>462</v>
      </c>
      <c r="G119" s="127">
        <v>45839</v>
      </c>
      <c r="H119" s="102" t="s">
        <v>301</v>
      </c>
      <c r="I119" s="95" t="s">
        <v>288</v>
      </c>
      <c r="J119" s="103">
        <v>313.79000000000002</v>
      </c>
      <c r="K119" s="99" t="s">
        <v>1261</v>
      </c>
      <c r="L119" s="100" t="s">
        <v>280</v>
      </c>
    </row>
    <row r="120" spans="1:12" s="101" customFormat="1" ht="12.75" x14ac:dyDescent="0.2">
      <c r="A120" s="132">
        <v>623</v>
      </c>
      <c r="B120" s="132" t="s">
        <v>14</v>
      </c>
      <c r="C120" s="95" t="s">
        <v>179</v>
      </c>
      <c r="D120" s="102" t="s">
        <v>463</v>
      </c>
      <c r="E120" s="95"/>
      <c r="F120" s="102" t="s">
        <v>464</v>
      </c>
      <c r="G120" s="127">
        <v>45840</v>
      </c>
      <c r="H120" s="102" t="s">
        <v>303</v>
      </c>
      <c r="I120" s="98" t="s">
        <v>284</v>
      </c>
      <c r="J120" s="103">
        <v>780</v>
      </c>
      <c r="K120" s="99" t="s">
        <v>1261</v>
      </c>
      <c r="L120" s="100" t="s">
        <v>277</v>
      </c>
    </row>
    <row r="121" spans="1:12" s="101" customFormat="1" ht="12.75" x14ac:dyDescent="0.2">
      <c r="A121" s="132">
        <v>623</v>
      </c>
      <c r="B121" s="132" t="s">
        <v>14</v>
      </c>
      <c r="C121" s="95" t="s">
        <v>171</v>
      </c>
      <c r="D121" s="102" t="s">
        <v>465</v>
      </c>
      <c r="E121" s="95"/>
      <c r="F121" s="102" t="s">
        <v>466</v>
      </c>
      <c r="G121" s="127">
        <v>45840</v>
      </c>
      <c r="H121" s="102" t="s">
        <v>338</v>
      </c>
      <c r="I121" s="98" t="s">
        <v>339</v>
      </c>
      <c r="J121" s="103">
        <v>20077.46</v>
      </c>
      <c r="K121" s="99" t="s">
        <v>1261</v>
      </c>
      <c r="L121" s="100" t="s">
        <v>279</v>
      </c>
    </row>
    <row r="122" spans="1:12" s="101" customFormat="1" ht="12.75" x14ac:dyDescent="0.2">
      <c r="A122" s="132">
        <v>623</v>
      </c>
      <c r="B122" s="132" t="s">
        <v>14</v>
      </c>
      <c r="C122" s="95" t="s">
        <v>252</v>
      </c>
      <c r="D122" s="102" t="s">
        <v>467</v>
      </c>
      <c r="E122" s="95"/>
      <c r="F122" s="102" t="s">
        <v>468</v>
      </c>
      <c r="G122" s="207">
        <v>45842</v>
      </c>
      <c r="H122" s="102" t="s">
        <v>345</v>
      </c>
      <c r="I122" s="95" t="s">
        <v>346</v>
      </c>
      <c r="J122" s="103">
        <v>42.35</v>
      </c>
      <c r="K122" s="99" t="s">
        <v>1261</v>
      </c>
      <c r="L122" s="100" t="s">
        <v>298</v>
      </c>
    </row>
    <row r="123" spans="1:12" s="101" customFormat="1" ht="12.75" x14ac:dyDescent="0.2">
      <c r="A123" s="132">
        <v>623</v>
      </c>
      <c r="B123" s="132" t="s">
        <v>14</v>
      </c>
      <c r="C123" s="95" t="s">
        <v>252</v>
      </c>
      <c r="D123" s="102" t="s">
        <v>469</v>
      </c>
      <c r="E123" s="95"/>
      <c r="F123" s="102" t="s">
        <v>470</v>
      </c>
      <c r="G123" s="207">
        <v>45842</v>
      </c>
      <c r="H123" s="102" t="s">
        <v>345</v>
      </c>
      <c r="I123" s="95" t="s">
        <v>346</v>
      </c>
      <c r="J123" s="103">
        <v>6</v>
      </c>
      <c r="K123" s="99" t="s">
        <v>1261</v>
      </c>
      <c r="L123" s="100" t="s">
        <v>279</v>
      </c>
    </row>
    <row r="124" spans="1:12" s="101" customFormat="1" ht="13.5" customHeight="1" x14ac:dyDescent="0.2">
      <c r="A124" s="132">
        <v>623</v>
      </c>
      <c r="B124" s="132" t="s">
        <v>14</v>
      </c>
      <c r="C124" s="95" t="s">
        <v>252</v>
      </c>
      <c r="D124" s="102" t="s">
        <v>471</v>
      </c>
      <c r="E124" s="95"/>
      <c r="F124" s="102" t="s">
        <v>472</v>
      </c>
      <c r="G124" s="207">
        <v>45842</v>
      </c>
      <c r="H124" s="102" t="s">
        <v>345</v>
      </c>
      <c r="I124" s="95" t="s">
        <v>346</v>
      </c>
      <c r="J124" s="103">
        <v>187.79</v>
      </c>
      <c r="K124" s="99" t="s">
        <v>1261</v>
      </c>
      <c r="L124" s="100" t="s">
        <v>280</v>
      </c>
    </row>
    <row r="125" spans="1:12" s="101" customFormat="1" ht="12.75" x14ac:dyDescent="0.2">
      <c r="A125" s="132">
        <v>623</v>
      </c>
      <c r="B125" s="132" t="s">
        <v>14</v>
      </c>
      <c r="C125" s="95" t="s">
        <v>247</v>
      </c>
      <c r="D125" s="102" t="s">
        <v>473</v>
      </c>
      <c r="E125" s="95"/>
      <c r="F125" s="102" t="s">
        <v>474</v>
      </c>
      <c r="G125" s="127">
        <v>45860</v>
      </c>
      <c r="H125" s="102" t="s">
        <v>330</v>
      </c>
      <c r="I125" s="95" t="s">
        <v>331</v>
      </c>
      <c r="J125" s="103">
        <v>205.8</v>
      </c>
      <c r="K125" s="99" t="s">
        <v>1261</v>
      </c>
      <c r="L125" s="100" t="s">
        <v>280</v>
      </c>
    </row>
    <row r="126" spans="1:12" s="101" customFormat="1" ht="12.75" x14ac:dyDescent="0.2">
      <c r="A126" s="132">
        <v>623</v>
      </c>
      <c r="B126" s="132" t="s">
        <v>14</v>
      </c>
      <c r="C126" s="95" t="s">
        <v>252</v>
      </c>
      <c r="D126" s="102" t="s">
        <v>475</v>
      </c>
      <c r="E126" s="95"/>
      <c r="F126" s="102" t="s">
        <v>476</v>
      </c>
      <c r="G126" s="207">
        <v>45861</v>
      </c>
      <c r="H126" s="102" t="s">
        <v>345</v>
      </c>
      <c r="I126" s="95" t="s">
        <v>346</v>
      </c>
      <c r="J126" s="103">
        <v>792.8</v>
      </c>
      <c r="K126" s="99" t="s">
        <v>1261</v>
      </c>
      <c r="L126" s="100" t="s">
        <v>280</v>
      </c>
    </row>
    <row r="127" spans="1:12" s="101" customFormat="1" ht="12.75" x14ac:dyDescent="0.2">
      <c r="A127" s="132">
        <v>623</v>
      </c>
      <c r="B127" s="132" t="s">
        <v>14</v>
      </c>
      <c r="C127" s="95" t="s">
        <v>252</v>
      </c>
      <c r="D127" s="102" t="s">
        <v>477</v>
      </c>
      <c r="E127" s="95"/>
      <c r="F127" s="102" t="s">
        <v>478</v>
      </c>
      <c r="G127" s="207">
        <v>45861</v>
      </c>
      <c r="H127" s="102" t="s">
        <v>345</v>
      </c>
      <c r="I127" s="95" t="s">
        <v>346</v>
      </c>
      <c r="J127" s="103">
        <v>792.5</v>
      </c>
      <c r="K127" s="99" t="s">
        <v>1261</v>
      </c>
      <c r="L127" s="100" t="s">
        <v>280</v>
      </c>
    </row>
    <row r="128" spans="1:12" s="101" customFormat="1" ht="12.75" x14ac:dyDescent="0.2">
      <c r="A128" s="132">
        <v>623</v>
      </c>
      <c r="B128" s="132" t="s">
        <v>14</v>
      </c>
      <c r="C128" s="95" t="s">
        <v>480</v>
      </c>
      <c r="D128" s="102" t="s">
        <v>481</v>
      </c>
      <c r="E128" s="95"/>
      <c r="F128" s="102" t="s">
        <v>482</v>
      </c>
      <c r="G128" s="127">
        <v>45863</v>
      </c>
      <c r="H128" s="102" t="s">
        <v>369</v>
      </c>
      <c r="I128" s="131" t="s">
        <v>370</v>
      </c>
      <c r="J128" s="103">
        <v>64310.44</v>
      </c>
      <c r="K128" s="99" t="s">
        <v>1261</v>
      </c>
      <c r="L128" s="100" t="s">
        <v>279</v>
      </c>
    </row>
    <row r="129" spans="1:12" s="101" customFormat="1" ht="12.75" x14ac:dyDescent="0.2">
      <c r="A129" s="132">
        <v>623</v>
      </c>
      <c r="B129" s="132" t="s">
        <v>14</v>
      </c>
      <c r="C129" s="95" t="s">
        <v>256</v>
      </c>
      <c r="D129" s="102" t="s">
        <v>483</v>
      </c>
      <c r="E129" s="95"/>
      <c r="F129" s="102" t="s">
        <v>484</v>
      </c>
      <c r="G129" s="127">
        <v>45867</v>
      </c>
      <c r="H129" s="102" t="s">
        <v>286</v>
      </c>
      <c r="I129" s="95" t="s">
        <v>287</v>
      </c>
      <c r="J129" s="103">
        <v>462.93</v>
      </c>
      <c r="K129" s="99" t="s">
        <v>1261</v>
      </c>
      <c r="L129" s="100" t="s">
        <v>280</v>
      </c>
    </row>
    <row r="130" spans="1:12" s="101" customFormat="1" ht="12.75" x14ac:dyDescent="0.2">
      <c r="A130" s="132">
        <v>623</v>
      </c>
      <c r="B130" s="132" t="s">
        <v>14</v>
      </c>
      <c r="C130" s="95" t="s">
        <v>179</v>
      </c>
      <c r="D130" s="102" t="s">
        <v>485</v>
      </c>
      <c r="E130" s="95"/>
      <c r="F130" s="102" t="s">
        <v>486</v>
      </c>
      <c r="G130" s="127">
        <v>45868</v>
      </c>
      <c r="H130" s="102" t="s">
        <v>303</v>
      </c>
      <c r="I130" s="98" t="s">
        <v>284</v>
      </c>
      <c r="J130" s="103">
        <v>142</v>
      </c>
      <c r="K130" s="99" t="s">
        <v>1261</v>
      </c>
      <c r="L130" s="100" t="s">
        <v>295</v>
      </c>
    </row>
    <row r="131" spans="1:12" s="101" customFormat="1" ht="12.75" x14ac:dyDescent="0.2">
      <c r="A131" s="132">
        <v>623</v>
      </c>
      <c r="B131" s="132" t="s">
        <v>14</v>
      </c>
      <c r="C131" s="95" t="s">
        <v>179</v>
      </c>
      <c r="D131" s="102" t="s">
        <v>487</v>
      </c>
      <c r="E131" s="95"/>
      <c r="F131" s="102" t="s">
        <v>488</v>
      </c>
      <c r="G131" s="127">
        <v>45868</v>
      </c>
      <c r="H131" s="102" t="s">
        <v>303</v>
      </c>
      <c r="I131" s="98" t="s">
        <v>284</v>
      </c>
      <c r="J131" s="103">
        <v>50</v>
      </c>
      <c r="K131" s="99" t="s">
        <v>1261</v>
      </c>
      <c r="L131" s="100" t="s">
        <v>305</v>
      </c>
    </row>
    <row r="132" spans="1:12" s="101" customFormat="1" ht="12.75" x14ac:dyDescent="0.2">
      <c r="A132" s="132">
        <v>623</v>
      </c>
      <c r="B132" s="132" t="s">
        <v>14</v>
      </c>
      <c r="C132" s="95" t="s">
        <v>179</v>
      </c>
      <c r="D132" s="102" t="s">
        <v>489</v>
      </c>
      <c r="E132" s="95"/>
      <c r="F132" s="102" t="s">
        <v>490</v>
      </c>
      <c r="G132" s="127">
        <v>45868</v>
      </c>
      <c r="H132" s="102" t="s">
        <v>303</v>
      </c>
      <c r="I132" s="98" t="s">
        <v>284</v>
      </c>
      <c r="J132" s="103">
        <v>35</v>
      </c>
      <c r="K132" s="99" t="s">
        <v>1261</v>
      </c>
      <c r="L132" s="100" t="s">
        <v>277</v>
      </c>
    </row>
    <row r="133" spans="1:12" s="101" customFormat="1" ht="12.75" x14ac:dyDescent="0.2">
      <c r="A133" s="132">
        <v>623</v>
      </c>
      <c r="B133" s="132" t="s">
        <v>14</v>
      </c>
      <c r="C133" s="95" t="s">
        <v>179</v>
      </c>
      <c r="D133" s="102" t="s">
        <v>491</v>
      </c>
      <c r="E133" s="95"/>
      <c r="F133" s="102" t="s">
        <v>492</v>
      </c>
      <c r="G133" s="127">
        <v>45869</v>
      </c>
      <c r="H133" s="102" t="s">
        <v>303</v>
      </c>
      <c r="I133" s="98" t="s">
        <v>284</v>
      </c>
      <c r="J133" s="103">
        <v>101</v>
      </c>
      <c r="K133" s="99" t="s">
        <v>1261</v>
      </c>
      <c r="L133" s="100" t="s">
        <v>277</v>
      </c>
    </row>
    <row r="134" spans="1:12" s="101" customFormat="1" ht="12.75" x14ac:dyDescent="0.2">
      <c r="A134" s="132">
        <v>623</v>
      </c>
      <c r="B134" s="132" t="s">
        <v>14</v>
      </c>
      <c r="C134" s="95" t="s">
        <v>179</v>
      </c>
      <c r="D134" s="102" t="s">
        <v>493</v>
      </c>
      <c r="E134" s="95"/>
      <c r="F134" s="102" t="s">
        <v>494</v>
      </c>
      <c r="G134" s="127">
        <v>45869</v>
      </c>
      <c r="H134" s="102" t="s">
        <v>303</v>
      </c>
      <c r="I134" s="98" t="s">
        <v>284</v>
      </c>
      <c r="J134" s="103">
        <v>40</v>
      </c>
      <c r="K134" s="99" t="s">
        <v>1261</v>
      </c>
      <c r="L134" s="100" t="s">
        <v>278</v>
      </c>
    </row>
    <row r="135" spans="1:12" s="101" customFormat="1" ht="12.75" x14ac:dyDescent="0.2">
      <c r="A135" s="132">
        <v>623</v>
      </c>
      <c r="B135" s="132" t="s">
        <v>14</v>
      </c>
      <c r="C135" s="95" t="s">
        <v>171</v>
      </c>
      <c r="D135" s="102" t="s">
        <v>833</v>
      </c>
      <c r="E135" s="95"/>
      <c r="F135" s="102" t="s">
        <v>834</v>
      </c>
      <c r="G135" s="127">
        <v>45932</v>
      </c>
      <c r="H135" s="102" t="s">
        <v>338</v>
      </c>
      <c r="I135" s="98" t="s">
        <v>339</v>
      </c>
      <c r="J135" s="103">
        <v>12075</v>
      </c>
      <c r="K135" s="99" t="s">
        <v>1261</v>
      </c>
      <c r="L135" s="100" t="s">
        <v>279</v>
      </c>
    </row>
    <row r="136" spans="1:12" s="101" customFormat="1" ht="12.75" x14ac:dyDescent="0.2">
      <c r="A136" s="132">
        <v>623</v>
      </c>
      <c r="B136" s="132" t="s">
        <v>14</v>
      </c>
      <c r="C136" s="95" t="s">
        <v>392</v>
      </c>
      <c r="D136" s="102" t="s">
        <v>500</v>
      </c>
      <c r="E136" s="95"/>
      <c r="F136" s="102" t="s">
        <v>516</v>
      </c>
      <c r="G136" s="127" t="s">
        <v>532</v>
      </c>
      <c r="H136" s="102" t="s">
        <v>620</v>
      </c>
      <c r="I136" s="98" t="s">
        <v>621</v>
      </c>
      <c r="J136" s="103">
        <v>3047.59</v>
      </c>
      <c r="K136" s="99" t="s">
        <v>1261</v>
      </c>
      <c r="L136" s="100" t="s">
        <v>274</v>
      </c>
    </row>
    <row r="137" spans="1:12" s="101" customFormat="1" ht="12.75" x14ac:dyDescent="0.2">
      <c r="A137" s="132">
        <v>623</v>
      </c>
      <c r="B137" s="132" t="s">
        <v>14</v>
      </c>
      <c r="C137" s="95" t="s">
        <v>498</v>
      </c>
      <c r="D137" s="102" t="s">
        <v>501</v>
      </c>
      <c r="E137" s="95"/>
      <c r="F137" s="102" t="s">
        <v>517</v>
      </c>
      <c r="G137" s="127" t="s">
        <v>535</v>
      </c>
      <c r="H137" s="102">
        <v>13620</v>
      </c>
      <c r="I137" s="98" t="s">
        <v>479</v>
      </c>
      <c r="J137" s="103">
        <v>91</v>
      </c>
      <c r="K137" s="99" t="s">
        <v>1261</v>
      </c>
      <c r="L137" s="100" t="s">
        <v>274</v>
      </c>
    </row>
    <row r="138" spans="1:12" s="101" customFormat="1" ht="12.75" x14ac:dyDescent="0.2">
      <c r="A138" s="132">
        <v>623</v>
      </c>
      <c r="B138" s="132" t="s">
        <v>14</v>
      </c>
      <c r="C138" s="95" t="s">
        <v>498</v>
      </c>
      <c r="D138" s="102" t="s">
        <v>502</v>
      </c>
      <c r="E138" s="95"/>
      <c r="F138" s="102" t="s">
        <v>518</v>
      </c>
      <c r="G138" s="127" t="s">
        <v>535</v>
      </c>
      <c r="H138" s="102">
        <v>13620</v>
      </c>
      <c r="I138" s="98" t="s">
        <v>479</v>
      </c>
      <c r="J138" s="103">
        <v>24.5</v>
      </c>
      <c r="K138" s="99" t="s">
        <v>1261</v>
      </c>
      <c r="L138" s="100" t="s">
        <v>274</v>
      </c>
    </row>
    <row r="139" spans="1:12" s="101" customFormat="1" ht="12.75" x14ac:dyDescent="0.2">
      <c r="A139" s="132">
        <v>623</v>
      </c>
      <c r="B139" s="132" t="s">
        <v>14</v>
      </c>
      <c r="C139" s="95" t="s">
        <v>498</v>
      </c>
      <c r="D139" s="102" t="s">
        <v>503</v>
      </c>
      <c r="E139" s="95"/>
      <c r="F139" s="102" t="s">
        <v>519</v>
      </c>
      <c r="G139" s="127" t="s">
        <v>415</v>
      </c>
      <c r="H139" s="102">
        <v>13620</v>
      </c>
      <c r="I139" s="98" t="s">
        <v>479</v>
      </c>
      <c r="J139" s="103">
        <v>87.5</v>
      </c>
      <c r="K139" s="99" t="s">
        <v>1261</v>
      </c>
      <c r="L139" s="100" t="s">
        <v>274</v>
      </c>
    </row>
    <row r="140" spans="1:12" s="101" customFormat="1" ht="12.75" x14ac:dyDescent="0.2">
      <c r="A140" s="132">
        <v>623</v>
      </c>
      <c r="B140" s="132" t="s">
        <v>14</v>
      </c>
      <c r="C140" s="95" t="s">
        <v>498</v>
      </c>
      <c r="D140" s="102" t="s">
        <v>504</v>
      </c>
      <c r="E140" s="95"/>
      <c r="F140" s="102" t="s">
        <v>520</v>
      </c>
      <c r="G140" s="127" t="s">
        <v>415</v>
      </c>
      <c r="H140" s="102">
        <v>13620</v>
      </c>
      <c r="I140" s="98" t="s">
        <v>479</v>
      </c>
      <c r="J140" s="103">
        <v>91</v>
      </c>
      <c r="K140" s="99" t="s">
        <v>1261</v>
      </c>
      <c r="L140" s="100" t="s">
        <v>274</v>
      </c>
    </row>
    <row r="141" spans="1:12" s="101" customFormat="1" ht="12.75" x14ac:dyDescent="0.2">
      <c r="A141" s="132">
        <v>623</v>
      </c>
      <c r="B141" s="132" t="s">
        <v>14</v>
      </c>
      <c r="C141" s="95" t="s">
        <v>498</v>
      </c>
      <c r="D141" s="102" t="s">
        <v>505</v>
      </c>
      <c r="E141" s="95"/>
      <c r="F141" s="102" t="s">
        <v>521</v>
      </c>
      <c r="G141" s="127" t="s">
        <v>415</v>
      </c>
      <c r="H141" s="102">
        <v>13620</v>
      </c>
      <c r="I141" s="98" t="s">
        <v>479</v>
      </c>
      <c r="J141" s="103">
        <v>91</v>
      </c>
      <c r="K141" s="99" t="s">
        <v>1261</v>
      </c>
      <c r="L141" s="100" t="s">
        <v>274</v>
      </c>
    </row>
    <row r="142" spans="1:12" s="101" customFormat="1" ht="12.75" x14ac:dyDescent="0.2">
      <c r="A142" s="132">
        <v>623</v>
      </c>
      <c r="B142" s="132" t="s">
        <v>14</v>
      </c>
      <c r="C142" s="95" t="s">
        <v>498</v>
      </c>
      <c r="D142" s="102" t="s">
        <v>506</v>
      </c>
      <c r="E142" s="95"/>
      <c r="F142" s="102" t="s">
        <v>522</v>
      </c>
      <c r="G142" s="127" t="s">
        <v>415</v>
      </c>
      <c r="H142" s="102">
        <v>13620</v>
      </c>
      <c r="I142" s="98" t="s">
        <v>479</v>
      </c>
      <c r="J142" s="103">
        <v>91</v>
      </c>
      <c r="K142" s="99" t="s">
        <v>1261</v>
      </c>
      <c r="L142" s="100" t="s">
        <v>274</v>
      </c>
    </row>
    <row r="143" spans="1:12" s="101" customFormat="1" ht="12.75" x14ac:dyDescent="0.2">
      <c r="A143" s="132">
        <v>623</v>
      </c>
      <c r="B143" s="132" t="s">
        <v>14</v>
      </c>
      <c r="C143" s="95" t="s">
        <v>498</v>
      </c>
      <c r="D143" s="102" t="s">
        <v>507</v>
      </c>
      <c r="E143" s="95"/>
      <c r="F143" s="102" t="s">
        <v>523</v>
      </c>
      <c r="G143" s="127" t="s">
        <v>415</v>
      </c>
      <c r="H143" s="102">
        <v>13620</v>
      </c>
      <c r="I143" s="98" t="s">
        <v>479</v>
      </c>
      <c r="J143" s="103">
        <v>94.5</v>
      </c>
      <c r="K143" s="99" t="s">
        <v>1261</v>
      </c>
      <c r="L143" s="100" t="s">
        <v>274</v>
      </c>
    </row>
    <row r="144" spans="1:12" s="101" customFormat="1" ht="12.75" x14ac:dyDescent="0.2">
      <c r="A144" s="132">
        <v>623</v>
      </c>
      <c r="B144" s="132" t="s">
        <v>14</v>
      </c>
      <c r="C144" s="95" t="s">
        <v>498</v>
      </c>
      <c r="D144" s="102" t="s">
        <v>508</v>
      </c>
      <c r="E144" s="95"/>
      <c r="F144" s="102" t="s">
        <v>524</v>
      </c>
      <c r="G144" s="127" t="s">
        <v>415</v>
      </c>
      <c r="H144" s="102">
        <v>13620</v>
      </c>
      <c r="I144" s="98" t="s">
        <v>479</v>
      </c>
      <c r="J144" s="103">
        <v>98</v>
      </c>
      <c r="K144" s="99" t="s">
        <v>1261</v>
      </c>
      <c r="L144" s="100" t="s">
        <v>274</v>
      </c>
    </row>
    <row r="145" spans="1:12" s="101" customFormat="1" ht="12.75" x14ac:dyDescent="0.2">
      <c r="A145" s="132">
        <v>623</v>
      </c>
      <c r="B145" s="132" t="s">
        <v>14</v>
      </c>
      <c r="C145" s="95" t="s">
        <v>498</v>
      </c>
      <c r="D145" s="102" t="s">
        <v>509</v>
      </c>
      <c r="E145" s="95"/>
      <c r="F145" s="102" t="s">
        <v>525</v>
      </c>
      <c r="G145" s="127" t="s">
        <v>415</v>
      </c>
      <c r="H145" s="102">
        <v>13620</v>
      </c>
      <c r="I145" s="98" t="s">
        <v>479</v>
      </c>
      <c r="J145" s="103">
        <v>91</v>
      </c>
      <c r="K145" s="99" t="s">
        <v>1261</v>
      </c>
      <c r="L145" s="100" t="s">
        <v>274</v>
      </c>
    </row>
    <row r="146" spans="1:12" s="101" customFormat="1" ht="12.75" x14ac:dyDescent="0.2">
      <c r="A146" s="132">
        <v>623</v>
      </c>
      <c r="B146" s="132" t="s">
        <v>14</v>
      </c>
      <c r="C146" s="95" t="s">
        <v>499</v>
      </c>
      <c r="D146" s="102" t="s">
        <v>510</v>
      </c>
      <c r="E146" s="95"/>
      <c r="F146" s="102" t="s">
        <v>526</v>
      </c>
      <c r="G146" s="127" t="s">
        <v>536</v>
      </c>
      <c r="H146" s="102">
        <v>13620</v>
      </c>
      <c r="I146" s="98" t="s">
        <v>479</v>
      </c>
      <c r="J146" s="103">
        <v>97.5</v>
      </c>
      <c r="K146" s="99" t="s">
        <v>1261</v>
      </c>
      <c r="L146" s="100" t="s">
        <v>274</v>
      </c>
    </row>
    <row r="147" spans="1:12" s="101" customFormat="1" ht="12.75" x14ac:dyDescent="0.2">
      <c r="A147" s="132">
        <v>623</v>
      </c>
      <c r="B147" s="132" t="s">
        <v>14</v>
      </c>
      <c r="C147" s="95" t="s">
        <v>499</v>
      </c>
      <c r="D147" s="102" t="s">
        <v>511</v>
      </c>
      <c r="E147" s="95"/>
      <c r="F147" s="102" t="s">
        <v>527</v>
      </c>
      <c r="G147" s="127" t="s">
        <v>536</v>
      </c>
      <c r="H147" s="102">
        <v>13620</v>
      </c>
      <c r="I147" s="98" t="s">
        <v>479</v>
      </c>
      <c r="J147" s="103">
        <v>99.2</v>
      </c>
      <c r="K147" s="99" t="s">
        <v>1261</v>
      </c>
      <c r="L147" s="100" t="s">
        <v>274</v>
      </c>
    </row>
    <row r="148" spans="1:12" s="101" customFormat="1" ht="12.75" x14ac:dyDescent="0.2">
      <c r="A148" s="132">
        <v>623</v>
      </c>
      <c r="B148" s="132" t="s">
        <v>14</v>
      </c>
      <c r="C148" s="95" t="s">
        <v>499</v>
      </c>
      <c r="D148" s="102" t="s">
        <v>512</v>
      </c>
      <c r="E148" s="95"/>
      <c r="F148" s="102" t="s">
        <v>528</v>
      </c>
      <c r="G148" s="127" t="s">
        <v>536</v>
      </c>
      <c r="H148" s="102">
        <v>13620</v>
      </c>
      <c r="I148" s="98" t="s">
        <v>479</v>
      </c>
      <c r="J148" s="103">
        <v>73.400000000000006</v>
      </c>
      <c r="K148" s="99" t="s">
        <v>1261</v>
      </c>
      <c r="L148" s="100" t="s">
        <v>274</v>
      </c>
    </row>
    <row r="149" spans="1:12" s="101" customFormat="1" ht="12.75" x14ac:dyDescent="0.2">
      <c r="A149" s="132">
        <v>623</v>
      </c>
      <c r="B149" s="132" t="s">
        <v>14</v>
      </c>
      <c r="C149" s="95" t="s">
        <v>499</v>
      </c>
      <c r="D149" s="102" t="s">
        <v>513</v>
      </c>
      <c r="E149" s="95"/>
      <c r="F149" s="102" t="s">
        <v>529</v>
      </c>
      <c r="G149" s="127" t="s">
        <v>536</v>
      </c>
      <c r="H149" s="102">
        <v>13620</v>
      </c>
      <c r="I149" s="98" t="s">
        <v>479</v>
      </c>
      <c r="J149" s="103">
        <v>96</v>
      </c>
      <c r="K149" s="99" t="s">
        <v>1261</v>
      </c>
      <c r="L149" s="100" t="s">
        <v>274</v>
      </c>
    </row>
    <row r="150" spans="1:12" s="101" customFormat="1" ht="12.75" x14ac:dyDescent="0.2">
      <c r="A150" s="132">
        <v>623</v>
      </c>
      <c r="B150" s="132" t="s">
        <v>14</v>
      </c>
      <c r="C150" s="95" t="s">
        <v>499</v>
      </c>
      <c r="D150" s="102" t="s">
        <v>514</v>
      </c>
      <c r="E150" s="95"/>
      <c r="F150" s="102" t="s">
        <v>530</v>
      </c>
      <c r="G150" s="127" t="s">
        <v>536</v>
      </c>
      <c r="H150" s="102">
        <v>13620</v>
      </c>
      <c r="I150" s="98" t="s">
        <v>479</v>
      </c>
      <c r="J150" s="103">
        <v>96</v>
      </c>
      <c r="K150" s="99" t="s">
        <v>1261</v>
      </c>
      <c r="L150" s="100" t="s">
        <v>274</v>
      </c>
    </row>
    <row r="151" spans="1:12" s="101" customFormat="1" ht="12.75" x14ac:dyDescent="0.2">
      <c r="A151" s="132">
        <v>623</v>
      </c>
      <c r="B151" s="132" t="s">
        <v>14</v>
      </c>
      <c r="C151" s="95" t="s">
        <v>499</v>
      </c>
      <c r="D151" s="102" t="s">
        <v>515</v>
      </c>
      <c r="E151" s="95"/>
      <c r="F151" s="102" t="s">
        <v>531</v>
      </c>
      <c r="G151" s="127" t="s">
        <v>536</v>
      </c>
      <c r="H151" s="102">
        <v>13620</v>
      </c>
      <c r="I151" s="98" t="s">
        <v>479</v>
      </c>
      <c r="J151" s="103">
        <v>98.4</v>
      </c>
      <c r="K151" s="99" t="s">
        <v>1261</v>
      </c>
      <c r="L151" s="100" t="s">
        <v>274</v>
      </c>
    </row>
    <row r="152" spans="1:12" s="101" customFormat="1" ht="12.75" x14ac:dyDescent="0.2">
      <c r="A152" s="132">
        <v>623</v>
      </c>
      <c r="B152" s="132" t="s">
        <v>14</v>
      </c>
      <c r="C152" s="95" t="s">
        <v>179</v>
      </c>
      <c r="D152" s="102" t="s">
        <v>543</v>
      </c>
      <c r="E152" s="95"/>
      <c r="F152" s="102" t="s">
        <v>570</v>
      </c>
      <c r="G152" s="127" t="s">
        <v>597</v>
      </c>
      <c r="H152" s="102" t="s">
        <v>303</v>
      </c>
      <c r="I152" s="98" t="s">
        <v>284</v>
      </c>
      <c r="J152" s="103">
        <v>110</v>
      </c>
      <c r="K152" s="99" t="s">
        <v>1261</v>
      </c>
      <c r="L152" s="100" t="s">
        <v>274</v>
      </c>
    </row>
    <row r="153" spans="1:12" s="101" customFormat="1" ht="12.75" x14ac:dyDescent="0.2">
      <c r="A153" s="132">
        <v>623</v>
      </c>
      <c r="B153" s="132" t="s">
        <v>14</v>
      </c>
      <c r="C153" s="95" t="s">
        <v>179</v>
      </c>
      <c r="D153" s="102" t="s">
        <v>544</v>
      </c>
      <c r="E153" s="95"/>
      <c r="F153" s="102" t="s">
        <v>571</v>
      </c>
      <c r="G153" s="127" t="s">
        <v>597</v>
      </c>
      <c r="H153" s="102" t="s">
        <v>303</v>
      </c>
      <c r="I153" s="98" t="s">
        <v>284</v>
      </c>
      <c r="J153" s="103">
        <v>192.2</v>
      </c>
      <c r="K153" s="99" t="s">
        <v>1261</v>
      </c>
      <c r="L153" s="100" t="s">
        <v>274</v>
      </c>
    </row>
    <row r="154" spans="1:12" s="101" customFormat="1" ht="12.75" x14ac:dyDescent="0.2">
      <c r="A154" s="132">
        <v>623</v>
      </c>
      <c r="B154" s="132" t="s">
        <v>14</v>
      </c>
      <c r="C154" s="95" t="s">
        <v>179</v>
      </c>
      <c r="D154" s="102" t="s">
        <v>545</v>
      </c>
      <c r="E154" s="95"/>
      <c r="F154" s="102" t="s">
        <v>572</v>
      </c>
      <c r="G154" s="127" t="s">
        <v>597</v>
      </c>
      <c r="H154" s="102" t="s">
        <v>303</v>
      </c>
      <c r="I154" s="98" t="s">
        <v>284</v>
      </c>
      <c r="J154" s="103">
        <v>202</v>
      </c>
      <c r="K154" s="99" t="s">
        <v>1261</v>
      </c>
      <c r="L154" s="100" t="s">
        <v>274</v>
      </c>
    </row>
    <row r="155" spans="1:12" s="101" customFormat="1" ht="12.75" x14ac:dyDescent="0.2">
      <c r="A155" s="132">
        <v>623</v>
      </c>
      <c r="B155" s="132" t="s">
        <v>14</v>
      </c>
      <c r="C155" s="95" t="s">
        <v>179</v>
      </c>
      <c r="D155" s="102" t="s">
        <v>546</v>
      </c>
      <c r="E155" s="95"/>
      <c r="F155" s="102" t="s">
        <v>573</v>
      </c>
      <c r="G155" s="127" t="s">
        <v>597</v>
      </c>
      <c r="H155" s="102" t="s">
        <v>303</v>
      </c>
      <c r="I155" s="98" t="s">
        <v>284</v>
      </c>
      <c r="J155" s="103">
        <v>200</v>
      </c>
      <c r="K155" s="99" t="s">
        <v>1261</v>
      </c>
      <c r="L155" s="100" t="s">
        <v>274</v>
      </c>
    </row>
    <row r="156" spans="1:12" s="101" customFormat="1" ht="12.75" x14ac:dyDescent="0.2">
      <c r="A156" s="132">
        <v>623</v>
      </c>
      <c r="B156" s="132" t="s">
        <v>14</v>
      </c>
      <c r="C156" s="95" t="s">
        <v>179</v>
      </c>
      <c r="D156" s="102" t="s">
        <v>547</v>
      </c>
      <c r="E156" s="95"/>
      <c r="F156" s="102" t="s">
        <v>574</v>
      </c>
      <c r="G156" s="127" t="s">
        <v>533</v>
      </c>
      <c r="H156" s="102" t="s">
        <v>303</v>
      </c>
      <c r="I156" s="98" t="s">
        <v>284</v>
      </c>
      <c r="J156" s="103">
        <v>125</v>
      </c>
      <c r="K156" s="99" t="s">
        <v>1261</v>
      </c>
      <c r="L156" s="100" t="s">
        <v>274</v>
      </c>
    </row>
    <row r="157" spans="1:12" s="101" customFormat="1" ht="12.75" x14ac:dyDescent="0.2">
      <c r="A157" s="132">
        <v>623</v>
      </c>
      <c r="B157" s="132" t="s">
        <v>14</v>
      </c>
      <c r="C157" s="95" t="s">
        <v>179</v>
      </c>
      <c r="D157" s="102" t="s">
        <v>548</v>
      </c>
      <c r="E157" s="95"/>
      <c r="F157" s="102" t="s">
        <v>575</v>
      </c>
      <c r="G157" s="127" t="s">
        <v>598</v>
      </c>
      <c r="H157" s="102" t="s">
        <v>303</v>
      </c>
      <c r="I157" s="98" t="s">
        <v>284</v>
      </c>
      <c r="J157" s="103">
        <v>310</v>
      </c>
      <c r="K157" s="99" t="s">
        <v>1261</v>
      </c>
      <c r="L157" s="100" t="s">
        <v>274</v>
      </c>
    </row>
    <row r="158" spans="1:12" s="101" customFormat="1" ht="12.75" x14ac:dyDescent="0.2">
      <c r="A158" s="132">
        <v>623</v>
      </c>
      <c r="B158" s="132" t="s">
        <v>14</v>
      </c>
      <c r="C158" s="95" t="s">
        <v>179</v>
      </c>
      <c r="D158" s="102" t="s">
        <v>549</v>
      </c>
      <c r="E158" s="95"/>
      <c r="F158" s="102" t="s">
        <v>576</v>
      </c>
      <c r="G158" s="127" t="s">
        <v>599</v>
      </c>
      <c r="H158" s="102" t="s">
        <v>303</v>
      </c>
      <c r="I158" s="98" t="s">
        <v>284</v>
      </c>
      <c r="J158" s="103">
        <v>168</v>
      </c>
      <c r="K158" s="99" t="s">
        <v>1261</v>
      </c>
      <c r="L158" s="100" t="s">
        <v>274</v>
      </c>
    </row>
    <row r="159" spans="1:12" s="101" customFormat="1" ht="12.75" x14ac:dyDescent="0.2">
      <c r="A159" s="132">
        <v>623</v>
      </c>
      <c r="B159" s="132" t="s">
        <v>14</v>
      </c>
      <c r="C159" s="95" t="s">
        <v>537</v>
      </c>
      <c r="D159" s="102" t="s">
        <v>550</v>
      </c>
      <c r="E159" s="95"/>
      <c r="F159" s="102" t="s">
        <v>577</v>
      </c>
      <c r="G159" s="127" t="s">
        <v>535</v>
      </c>
      <c r="H159" s="102"/>
      <c r="I159" s="98" t="s">
        <v>600</v>
      </c>
      <c r="J159" s="103">
        <v>5404.05</v>
      </c>
      <c r="K159" s="99" t="s">
        <v>1261</v>
      </c>
      <c r="L159" s="100" t="s">
        <v>274</v>
      </c>
    </row>
    <row r="160" spans="1:12" s="101" customFormat="1" ht="12.75" x14ac:dyDescent="0.2">
      <c r="A160" s="132">
        <v>623</v>
      </c>
      <c r="B160" s="132" t="s">
        <v>14</v>
      </c>
      <c r="C160" s="95" t="s">
        <v>538</v>
      </c>
      <c r="D160" s="102" t="s">
        <v>551</v>
      </c>
      <c r="E160" s="95"/>
      <c r="F160" s="102" t="s">
        <v>578</v>
      </c>
      <c r="G160" s="127" t="s">
        <v>535</v>
      </c>
      <c r="H160" s="102" t="s">
        <v>368</v>
      </c>
      <c r="I160" s="98" t="s">
        <v>367</v>
      </c>
      <c r="J160" s="103">
        <v>6004</v>
      </c>
      <c r="K160" s="99" t="s">
        <v>1261</v>
      </c>
      <c r="L160" s="100" t="s">
        <v>274</v>
      </c>
    </row>
    <row r="161" spans="1:12" s="101" customFormat="1" ht="12.75" x14ac:dyDescent="0.2">
      <c r="A161" s="132">
        <v>623</v>
      </c>
      <c r="B161" s="132" t="s">
        <v>14</v>
      </c>
      <c r="C161" s="95" t="s">
        <v>143</v>
      </c>
      <c r="D161" s="102" t="s">
        <v>552</v>
      </c>
      <c r="E161" s="95"/>
      <c r="F161" s="102" t="s">
        <v>579</v>
      </c>
      <c r="G161" s="127" t="s">
        <v>535</v>
      </c>
      <c r="H161" s="102" t="s">
        <v>368</v>
      </c>
      <c r="I161" s="98" t="s">
        <v>367</v>
      </c>
      <c r="J161" s="103">
        <v>6650</v>
      </c>
      <c r="K161" s="99" t="s">
        <v>1261</v>
      </c>
      <c r="L161" s="100" t="s">
        <v>274</v>
      </c>
    </row>
    <row r="162" spans="1:12" s="101" customFormat="1" ht="12.75" x14ac:dyDescent="0.2">
      <c r="A162" s="132">
        <v>623</v>
      </c>
      <c r="B162" s="132" t="s">
        <v>14</v>
      </c>
      <c r="C162" s="95" t="s">
        <v>539</v>
      </c>
      <c r="D162" s="102" t="s">
        <v>553</v>
      </c>
      <c r="E162" s="95"/>
      <c r="F162" s="102" t="s">
        <v>580</v>
      </c>
      <c r="G162" s="127" t="s">
        <v>535</v>
      </c>
      <c r="H162" s="102" t="s">
        <v>369</v>
      </c>
      <c r="I162" s="98" t="s">
        <v>873</v>
      </c>
      <c r="J162" s="103">
        <v>4410</v>
      </c>
      <c r="K162" s="99" t="s">
        <v>1261</v>
      </c>
      <c r="L162" s="100" t="s">
        <v>274</v>
      </c>
    </row>
    <row r="163" spans="1:12" s="101" customFormat="1" ht="12.75" x14ac:dyDescent="0.2">
      <c r="A163" s="132">
        <v>623</v>
      </c>
      <c r="B163" s="132" t="s">
        <v>14</v>
      </c>
      <c r="C163" s="95" t="s">
        <v>540</v>
      </c>
      <c r="D163" s="102" t="s">
        <v>554</v>
      </c>
      <c r="E163" s="95"/>
      <c r="F163" s="102" t="s">
        <v>581</v>
      </c>
      <c r="G163" s="127" t="s">
        <v>535</v>
      </c>
      <c r="H163" s="102" t="s">
        <v>368</v>
      </c>
      <c r="I163" s="98" t="s">
        <v>367</v>
      </c>
      <c r="J163" s="103">
        <v>3020.5</v>
      </c>
      <c r="K163" s="99" t="s">
        <v>1261</v>
      </c>
      <c r="L163" s="100" t="s">
        <v>274</v>
      </c>
    </row>
    <row r="164" spans="1:12" s="101" customFormat="1" ht="12.75" x14ac:dyDescent="0.2">
      <c r="A164" s="132">
        <v>623</v>
      </c>
      <c r="B164" s="132" t="s">
        <v>14</v>
      </c>
      <c r="C164" s="95" t="s">
        <v>184</v>
      </c>
      <c r="D164" s="102" t="s">
        <v>555</v>
      </c>
      <c r="E164" s="95"/>
      <c r="F164" s="102" t="s">
        <v>582</v>
      </c>
      <c r="G164" s="127" t="s">
        <v>535</v>
      </c>
      <c r="H164" s="102" t="s">
        <v>297</v>
      </c>
      <c r="I164" s="98" t="s">
        <v>285</v>
      </c>
      <c r="J164" s="103">
        <v>98</v>
      </c>
      <c r="K164" s="99" t="s">
        <v>1261</v>
      </c>
      <c r="L164" s="100" t="s">
        <v>274</v>
      </c>
    </row>
    <row r="165" spans="1:12" s="101" customFormat="1" ht="12.75" x14ac:dyDescent="0.2">
      <c r="A165" s="132">
        <v>623</v>
      </c>
      <c r="B165" s="132" t="s">
        <v>14</v>
      </c>
      <c r="C165" s="95" t="s">
        <v>184</v>
      </c>
      <c r="D165" s="102" t="s">
        <v>556</v>
      </c>
      <c r="E165" s="95"/>
      <c r="F165" s="102" t="s">
        <v>583</v>
      </c>
      <c r="G165" s="127" t="s">
        <v>535</v>
      </c>
      <c r="H165" s="102" t="s">
        <v>297</v>
      </c>
      <c r="I165" s="98" t="s">
        <v>285</v>
      </c>
      <c r="J165" s="103">
        <v>98</v>
      </c>
      <c r="K165" s="99" t="s">
        <v>1261</v>
      </c>
      <c r="L165" s="100" t="s">
        <v>274</v>
      </c>
    </row>
    <row r="166" spans="1:12" s="101" customFormat="1" ht="12.75" x14ac:dyDescent="0.2">
      <c r="A166" s="132">
        <v>623</v>
      </c>
      <c r="B166" s="132" t="s">
        <v>14</v>
      </c>
      <c r="C166" s="95" t="s">
        <v>184</v>
      </c>
      <c r="D166" s="102" t="s">
        <v>557</v>
      </c>
      <c r="E166" s="95"/>
      <c r="F166" s="102" t="s">
        <v>584</v>
      </c>
      <c r="G166" s="127" t="s">
        <v>535</v>
      </c>
      <c r="H166" s="102" t="s">
        <v>297</v>
      </c>
      <c r="I166" s="98" t="s">
        <v>285</v>
      </c>
      <c r="J166" s="103">
        <v>99</v>
      </c>
      <c r="K166" s="99" t="s">
        <v>1261</v>
      </c>
      <c r="L166" s="100" t="s">
        <v>274</v>
      </c>
    </row>
    <row r="167" spans="1:12" s="101" customFormat="1" ht="12.75" x14ac:dyDescent="0.2">
      <c r="A167" s="132">
        <v>623</v>
      </c>
      <c r="B167" s="132" t="s">
        <v>14</v>
      </c>
      <c r="C167" s="95" t="s">
        <v>184</v>
      </c>
      <c r="D167" s="102" t="s">
        <v>558</v>
      </c>
      <c r="E167" s="95"/>
      <c r="F167" s="102" t="s">
        <v>585</v>
      </c>
      <c r="G167" s="127" t="s">
        <v>535</v>
      </c>
      <c r="H167" s="102" t="s">
        <v>297</v>
      </c>
      <c r="I167" s="98" t="s">
        <v>285</v>
      </c>
      <c r="J167" s="103">
        <v>99</v>
      </c>
      <c r="K167" s="99" t="s">
        <v>1261</v>
      </c>
      <c r="L167" s="100" t="s">
        <v>274</v>
      </c>
    </row>
    <row r="168" spans="1:12" s="101" customFormat="1" ht="12.75" x14ac:dyDescent="0.2">
      <c r="A168" s="132">
        <v>623</v>
      </c>
      <c r="B168" s="132" t="s">
        <v>14</v>
      </c>
      <c r="C168" s="95" t="s">
        <v>184</v>
      </c>
      <c r="D168" s="102" t="s">
        <v>559</v>
      </c>
      <c r="E168" s="95"/>
      <c r="F168" s="102" t="s">
        <v>586</v>
      </c>
      <c r="G168" s="127" t="s">
        <v>535</v>
      </c>
      <c r="H168" s="102" t="s">
        <v>297</v>
      </c>
      <c r="I168" s="98" t="s">
        <v>285</v>
      </c>
      <c r="J168" s="103">
        <v>99</v>
      </c>
      <c r="K168" s="99" t="s">
        <v>1261</v>
      </c>
      <c r="L168" s="100" t="s">
        <v>274</v>
      </c>
    </row>
    <row r="169" spans="1:12" s="101" customFormat="1" ht="12.75" x14ac:dyDescent="0.2">
      <c r="A169" s="132">
        <v>623</v>
      </c>
      <c r="B169" s="132" t="s">
        <v>14</v>
      </c>
      <c r="C169" s="95" t="s">
        <v>184</v>
      </c>
      <c r="D169" s="102" t="s">
        <v>560</v>
      </c>
      <c r="E169" s="95"/>
      <c r="F169" s="102" t="s">
        <v>587</v>
      </c>
      <c r="G169" s="127" t="s">
        <v>535</v>
      </c>
      <c r="H169" s="102" t="s">
        <v>297</v>
      </c>
      <c r="I169" s="98" t="s">
        <v>285</v>
      </c>
      <c r="J169" s="103">
        <v>97.5</v>
      </c>
      <c r="K169" s="99" t="s">
        <v>1261</v>
      </c>
      <c r="L169" s="100" t="s">
        <v>274</v>
      </c>
    </row>
    <row r="170" spans="1:12" s="101" customFormat="1" ht="12.75" x14ac:dyDescent="0.2">
      <c r="A170" s="132">
        <v>623</v>
      </c>
      <c r="B170" s="132" t="s">
        <v>14</v>
      </c>
      <c r="C170" s="95" t="s">
        <v>184</v>
      </c>
      <c r="D170" s="102" t="s">
        <v>561</v>
      </c>
      <c r="E170" s="95"/>
      <c r="F170" s="102" t="s">
        <v>588</v>
      </c>
      <c r="G170" s="127" t="s">
        <v>535</v>
      </c>
      <c r="H170" s="102" t="s">
        <v>297</v>
      </c>
      <c r="I170" s="98" t="s">
        <v>285</v>
      </c>
      <c r="J170" s="103">
        <v>98</v>
      </c>
      <c r="K170" s="99" t="s">
        <v>1261</v>
      </c>
      <c r="L170" s="100" t="s">
        <v>274</v>
      </c>
    </row>
    <row r="171" spans="1:12" s="101" customFormat="1" ht="12.75" x14ac:dyDescent="0.2">
      <c r="A171" s="132">
        <v>623</v>
      </c>
      <c r="B171" s="132" t="s">
        <v>14</v>
      </c>
      <c r="C171" s="95" t="s">
        <v>184</v>
      </c>
      <c r="D171" s="102" t="s">
        <v>562</v>
      </c>
      <c r="E171" s="95"/>
      <c r="F171" s="102" t="s">
        <v>589</v>
      </c>
      <c r="G171" s="127" t="s">
        <v>535</v>
      </c>
      <c r="H171" s="102" t="s">
        <v>297</v>
      </c>
      <c r="I171" s="98" t="s">
        <v>285</v>
      </c>
      <c r="J171" s="103">
        <v>97.5</v>
      </c>
      <c r="K171" s="99" t="s">
        <v>1261</v>
      </c>
      <c r="L171" s="100" t="s">
        <v>274</v>
      </c>
    </row>
    <row r="172" spans="1:12" s="101" customFormat="1" ht="12.75" x14ac:dyDescent="0.2">
      <c r="A172" s="132">
        <v>623</v>
      </c>
      <c r="B172" s="132" t="s">
        <v>14</v>
      </c>
      <c r="C172" s="95" t="s">
        <v>184</v>
      </c>
      <c r="D172" s="102" t="s">
        <v>563</v>
      </c>
      <c r="E172" s="95"/>
      <c r="F172" s="102" t="s">
        <v>590</v>
      </c>
      <c r="G172" s="127" t="s">
        <v>535</v>
      </c>
      <c r="H172" s="102" t="s">
        <v>297</v>
      </c>
      <c r="I172" s="98" t="s">
        <v>285</v>
      </c>
      <c r="J172" s="103">
        <v>99</v>
      </c>
      <c r="K172" s="99" t="s">
        <v>1261</v>
      </c>
      <c r="L172" s="100" t="s">
        <v>274</v>
      </c>
    </row>
    <row r="173" spans="1:12" s="101" customFormat="1" ht="12.75" x14ac:dyDescent="0.2">
      <c r="A173" s="132">
        <v>623</v>
      </c>
      <c r="B173" s="132" t="s">
        <v>14</v>
      </c>
      <c r="C173" s="95" t="s">
        <v>541</v>
      </c>
      <c r="D173" s="102" t="s">
        <v>564</v>
      </c>
      <c r="E173" s="95"/>
      <c r="F173" s="102" t="s">
        <v>591</v>
      </c>
      <c r="G173" s="127" t="s">
        <v>535</v>
      </c>
      <c r="H173" s="102" t="s">
        <v>297</v>
      </c>
      <c r="I173" s="98" t="s">
        <v>285</v>
      </c>
      <c r="J173" s="103">
        <v>50</v>
      </c>
      <c r="K173" s="99" t="s">
        <v>1261</v>
      </c>
      <c r="L173" s="100" t="s">
        <v>274</v>
      </c>
    </row>
    <row r="174" spans="1:12" s="101" customFormat="1" ht="12.75" x14ac:dyDescent="0.2">
      <c r="A174" s="132">
        <v>623</v>
      </c>
      <c r="B174" s="132" t="s">
        <v>14</v>
      </c>
      <c r="C174" s="95" t="s">
        <v>541</v>
      </c>
      <c r="D174" s="102" t="s">
        <v>565</v>
      </c>
      <c r="E174" s="95"/>
      <c r="F174" s="102" t="s">
        <v>592</v>
      </c>
      <c r="G174" s="127" t="s">
        <v>535</v>
      </c>
      <c r="H174" s="102" t="s">
        <v>297</v>
      </c>
      <c r="I174" s="98" t="s">
        <v>285</v>
      </c>
      <c r="J174" s="103">
        <v>80</v>
      </c>
      <c r="K174" s="99" t="s">
        <v>1261</v>
      </c>
      <c r="L174" s="100" t="s">
        <v>274</v>
      </c>
    </row>
    <row r="175" spans="1:12" s="101" customFormat="1" ht="12.75" x14ac:dyDescent="0.2">
      <c r="A175" s="132">
        <v>623</v>
      </c>
      <c r="B175" s="132" t="s">
        <v>14</v>
      </c>
      <c r="C175" s="95" t="s">
        <v>542</v>
      </c>
      <c r="D175" s="102" t="s">
        <v>566</v>
      </c>
      <c r="E175" s="95"/>
      <c r="F175" s="102" t="s">
        <v>593</v>
      </c>
      <c r="G175" s="127" t="s">
        <v>535</v>
      </c>
      <c r="H175" s="102" t="s">
        <v>372</v>
      </c>
      <c r="I175" s="98" t="s">
        <v>371</v>
      </c>
      <c r="J175" s="103">
        <v>97</v>
      </c>
      <c r="K175" s="99" t="s">
        <v>1261</v>
      </c>
      <c r="L175" s="100" t="s">
        <v>274</v>
      </c>
    </row>
    <row r="176" spans="1:12" s="101" customFormat="1" ht="12.75" x14ac:dyDescent="0.2">
      <c r="A176" s="132">
        <v>623</v>
      </c>
      <c r="B176" s="132" t="s">
        <v>14</v>
      </c>
      <c r="C176" s="95" t="s">
        <v>542</v>
      </c>
      <c r="D176" s="102" t="s">
        <v>567</v>
      </c>
      <c r="E176" s="95"/>
      <c r="F176" s="102" t="s">
        <v>594</v>
      </c>
      <c r="G176" s="127" t="s">
        <v>535</v>
      </c>
      <c r="H176" s="102" t="s">
        <v>372</v>
      </c>
      <c r="I176" s="98" t="s">
        <v>371</v>
      </c>
      <c r="J176" s="103">
        <v>92</v>
      </c>
      <c r="K176" s="99" t="s">
        <v>1261</v>
      </c>
      <c r="L176" s="100" t="s">
        <v>274</v>
      </c>
    </row>
    <row r="177" spans="1:12" s="101" customFormat="1" ht="12.75" x14ac:dyDescent="0.2">
      <c r="A177" s="132">
        <v>623</v>
      </c>
      <c r="B177" s="132" t="s">
        <v>14</v>
      </c>
      <c r="C177" s="95" t="s">
        <v>542</v>
      </c>
      <c r="D177" s="102" t="s">
        <v>568</v>
      </c>
      <c r="E177" s="95"/>
      <c r="F177" s="102" t="s">
        <v>595</v>
      </c>
      <c r="G177" s="127" t="s">
        <v>535</v>
      </c>
      <c r="H177" s="102" t="s">
        <v>372</v>
      </c>
      <c r="I177" s="98" t="s">
        <v>371</v>
      </c>
      <c r="J177" s="103">
        <v>97</v>
      </c>
      <c r="K177" s="99" t="s">
        <v>1261</v>
      </c>
      <c r="L177" s="100" t="s">
        <v>274</v>
      </c>
    </row>
    <row r="178" spans="1:12" s="101" customFormat="1" ht="12.75" x14ac:dyDescent="0.2">
      <c r="A178" s="132">
        <v>623</v>
      </c>
      <c r="B178" s="132" t="s">
        <v>14</v>
      </c>
      <c r="C178" s="95" t="s">
        <v>542</v>
      </c>
      <c r="D178" s="102" t="s">
        <v>569</v>
      </c>
      <c r="E178" s="95"/>
      <c r="F178" s="102" t="s">
        <v>596</v>
      </c>
      <c r="G178" s="127" t="s">
        <v>535</v>
      </c>
      <c r="H178" s="102" t="s">
        <v>372</v>
      </c>
      <c r="I178" s="98" t="s">
        <v>371</v>
      </c>
      <c r="J178" s="103">
        <v>94</v>
      </c>
      <c r="K178" s="99" t="s">
        <v>1261</v>
      </c>
      <c r="L178" s="100" t="s">
        <v>274</v>
      </c>
    </row>
    <row r="179" spans="1:12" s="101" customFormat="1" ht="12.75" x14ac:dyDescent="0.2">
      <c r="A179" s="132">
        <v>623</v>
      </c>
      <c r="B179" s="132" t="s">
        <v>14</v>
      </c>
      <c r="C179" s="95" t="s">
        <v>601</v>
      </c>
      <c r="D179" s="102" t="s">
        <v>602</v>
      </c>
      <c r="E179" s="95"/>
      <c r="F179" s="102" t="s">
        <v>608</v>
      </c>
      <c r="G179" s="127" t="s">
        <v>535</v>
      </c>
      <c r="H179" s="102" t="s">
        <v>372</v>
      </c>
      <c r="I179" s="98" t="s">
        <v>371</v>
      </c>
      <c r="J179" s="103">
        <v>77</v>
      </c>
      <c r="K179" s="99" t="s">
        <v>1261</v>
      </c>
      <c r="L179" s="100" t="s">
        <v>274</v>
      </c>
    </row>
    <row r="180" spans="1:12" s="101" customFormat="1" ht="12.75" x14ac:dyDescent="0.2">
      <c r="A180" s="132">
        <v>623</v>
      </c>
      <c r="B180" s="132" t="s">
        <v>14</v>
      </c>
      <c r="C180" s="95" t="s">
        <v>601</v>
      </c>
      <c r="D180" s="102" t="s">
        <v>473</v>
      </c>
      <c r="E180" s="95"/>
      <c r="F180" s="102" t="s">
        <v>609</v>
      </c>
      <c r="G180" s="127" t="s">
        <v>535</v>
      </c>
      <c r="H180" s="102" t="s">
        <v>372</v>
      </c>
      <c r="I180" s="98" t="s">
        <v>371</v>
      </c>
      <c r="J180" s="103">
        <v>95</v>
      </c>
      <c r="K180" s="99" t="s">
        <v>1261</v>
      </c>
      <c r="L180" s="100" t="s">
        <v>274</v>
      </c>
    </row>
    <row r="181" spans="1:12" s="101" customFormat="1" ht="12.75" x14ac:dyDescent="0.2">
      <c r="A181" s="132">
        <v>623</v>
      </c>
      <c r="B181" s="132" t="s">
        <v>14</v>
      </c>
      <c r="C181" s="95" t="s">
        <v>601</v>
      </c>
      <c r="D181" s="102" t="s">
        <v>431</v>
      </c>
      <c r="E181" s="95"/>
      <c r="F181" s="102" t="s">
        <v>610</v>
      </c>
      <c r="G181" s="127" t="s">
        <v>535</v>
      </c>
      <c r="H181" s="102" t="s">
        <v>372</v>
      </c>
      <c r="I181" s="98" t="s">
        <v>371</v>
      </c>
      <c r="J181" s="103">
        <v>74</v>
      </c>
      <c r="K181" s="99" t="s">
        <v>1261</v>
      </c>
      <c r="L181" s="100" t="s">
        <v>274</v>
      </c>
    </row>
    <row r="182" spans="1:12" s="101" customFormat="1" ht="12.75" x14ac:dyDescent="0.2">
      <c r="A182" s="132">
        <v>623</v>
      </c>
      <c r="B182" s="132" t="s">
        <v>14</v>
      </c>
      <c r="C182" s="95" t="s">
        <v>156</v>
      </c>
      <c r="D182" s="102" t="s">
        <v>603</v>
      </c>
      <c r="E182" s="95"/>
      <c r="F182" s="102" t="s">
        <v>611</v>
      </c>
      <c r="G182" s="127" t="s">
        <v>534</v>
      </c>
      <c r="H182" s="102" t="s">
        <v>301</v>
      </c>
      <c r="I182" s="98" t="s">
        <v>288</v>
      </c>
      <c r="J182" s="103">
        <v>233.1</v>
      </c>
      <c r="K182" s="99" t="s">
        <v>1261</v>
      </c>
      <c r="L182" s="100" t="s">
        <v>274</v>
      </c>
    </row>
    <row r="183" spans="1:12" s="101" customFormat="1" ht="12.75" x14ac:dyDescent="0.2">
      <c r="A183" s="132">
        <v>623</v>
      </c>
      <c r="B183" s="132" t="s">
        <v>14</v>
      </c>
      <c r="C183" s="95" t="s">
        <v>156</v>
      </c>
      <c r="D183" s="102" t="s">
        <v>604</v>
      </c>
      <c r="E183" s="95"/>
      <c r="F183" s="102" t="s">
        <v>612</v>
      </c>
      <c r="G183" s="127" t="s">
        <v>534</v>
      </c>
      <c r="H183" s="102" t="s">
        <v>301</v>
      </c>
      <c r="I183" s="98" t="s">
        <v>288</v>
      </c>
      <c r="J183" s="103">
        <v>233.1</v>
      </c>
      <c r="K183" s="99" t="s">
        <v>1261</v>
      </c>
      <c r="L183" s="100" t="s">
        <v>274</v>
      </c>
    </row>
    <row r="184" spans="1:12" s="101" customFormat="1" ht="12.75" x14ac:dyDescent="0.2">
      <c r="A184" s="132">
        <v>623</v>
      </c>
      <c r="B184" s="132" t="s">
        <v>14</v>
      </c>
      <c r="C184" s="95" t="s">
        <v>156</v>
      </c>
      <c r="D184" s="102" t="s">
        <v>605</v>
      </c>
      <c r="E184" s="95"/>
      <c r="F184" s="102" t="s">
        <v>613</v>
      </c>
      <c r="G184" s="127" t="s">
        <v>534</v>
      </c>
      <c r="H184" s="102" t="s">
        <v>301</v>
      </c>
      <c r="I184" s="98" t="s">
        <v>288</v>
      </c>
      <c r="J184" s="103">
        <v>69.930000000000007</v>
      </c>
      <c r="K184" s="99" t="s">
        <v>1261</v>
      </c>
      <c r="L184" s="100" t="s">
        <v>274</v>
      </c>
    </row>
    <row r="185" spans="1:12" s="101" customFormat="1" ht="12.75" x14ac:dyDescent="0.2">
      <c r="A185" s="132">
        <v>623</v>
      </c>
      <c r="B185" s="132" t="s">
        <v>14</v>
      </c>
      <c r="C185" s="95" t="s">
        <v>606</v>
      </c>
      <c r="D185" s="102" t="s">
        <v>607</v>
      </c>
      <c r="E185" s="95"/>
      <c r="F185" s="102" t="s">
        <v>614</v>
      </c>
      <c r="G185" s="127" t="s">
        <v>535</v>
      </c>
      <c r="H185" s="102" t="s">
        <v>619</v>
      </c>
      <c r="I185" s="98" t="s">
        <v>615</v>
      </c>
      <c r="J185" s="103">
        <v>90</v>
      </c>
      <c r="K185" s="99" t="s">
        <v>1261</v>
      </c>
      <c r="L185" s="100" t="s">
        <v>274</v>
      </c>
    </row>
    <row r="186" spans="1:12" s="101" customFormat="1" ht="12.75" x14ac:dyDescent="0.2">
      <c r="A186" s="132">
        <v>623</v>
      </c>
      <c r="B186" s="132" t="s">
        <v>14</v>
      </c>
      <c r="C186" s="132" t="s">
        <v>622</v>
      </c>
      <c r="D186" s="128" t="s">
        <v>52</v>
      </c>
      <c r="E186" s="95"/>
      <c r="F186" s="102" t="s">
        <v>626</v>
      </c>
      <c r="G186" s="127" t="s">
        <v>630</v>
      </c>
      <c r="H186" s="102" t="s">
        <v>297</v>
      </c>
      <c r="I186" s="95" t="s">
        <v>285</v>
      </c>
      <c r="J186" s="103">
        <v>95</v>
      </c>
      <c r="K186" s="99" t="s">
        <v>1261</v>
      </c>
      <c r="L186" s="100" t="s">
        <v>275</v>
      </c>
    </row>
    <row r="187" spans="1:12" s="101" customFormat="1" ht="12.75" x14ac:dyDescent="0.2">
      <c r="A187" s="132">
        <v>623</v>
      </c>
      <c r="B187" s="132" t="s">
        <v>14</v>
      </c>
      <c r="C187" s="132" t="s">
        <v>622</v>
      </c>
      <c r="D187" s="128" t="s">
        <v>623</v>
      </c>
      <c r="E187" s="95"/>
      <c r="F187" s="102" t="s">
        <v>627</v>
      </c>
      <c r="G187" s="127" t="s">
        <v>631</v>
      </c>
      <c r="H187" s="102" t="s">
        <v>297</v>
      </c>
      <c r="I187" s="95" t="s">
        <v>285</v>
      </c>
      <c r="J187" s="103">
        <v>95</v>
      </c>
      <c r="K187" s="99" t="s">
        <v>1261</v>
      </c>
      <c r="L187" s="100" t="s">
        <v>275</v>
      </c>
    </row>
    <row r="188" spans="1:12" s="101" customFormat="1" ht="12.75" x14ac:dyDescent="0.2">
      <c r="A188" s="132">
        <v>623</v>
      </c>
      <c r="B188" s="132" t="s">
        <v>14</v>
      </c>
      <c r="C188" s="132" t="s">
        <v>622</v>
      </c>
      <c r="D188" s="128" t="s">
        <v>624</v>
      </c>
      <c r="E188" s="95"/>
      <c r="F188" s="102" t="s">
        <v>628</v>
      </c>
      <c r="G188" s="127" t="s">
        <v>632</v>
      </c>
      <c r="H188" s="102" t="s">
        <v>297</v>
      </c>
      <c r="I188" s="95" t="s">
        <v>285</v>
      </c>
      <c r="J188" s="103">
        <v>98</v>
      </c>
      <c r="K188" s="99" t="s">
        <v>1261</v>
      </c>
      <c r="L188" s="100" t="s">
        <v>275</v>
      </c>
    </row>
    <row r="189" spans="1:12" s="101" customFormat="1" ht="12.75" x14ac:dyDescent="0.2">
      <c r="A189" s="132">
        <v>623</v>
      </c>
      <c r="B189" s="132" t="s">
        <v>14</v>
      </c>
      <c r="C189" s="132" t="s">
        <v>622</v>
      </c>
      <c r="D189" s="128" t="s">
        <v>625</v>
      </c>
      <c r="E189" s="95"/>
      <c r="F189" s="102" t="s">
        <v>629</v>
      </c>
      <c r="G189" s="127" t="s">
        <v>633</v>
      </c>
      <c r="H189" s="102" t="s">
        <v>297</v>
      </c>
      <c r="I189" s="95" t="s">
        <v>285</v>
      </c>
      <c r="J189" s="103">
        <v>90</v>
      </c>
      <c r="K189" s="99" t="s">
        <v>1261</v>
      </c>
      <c r="L189" s="100" t="s">
        <v>275</v>
      </c>
    </row>
    <row r="190" spans="1:12" s="101" customFormat="1" ht="12.75" x14ac:dyDescent="0.2">
      <c r="A190" s="132">
        <v>623</v>
      </c>
      <c r="B190" s="132" t="s">
        <v>14</v>
      </c>
      <c r="C190" s="95" t="s">
        <v>156</v>
      </c>
      <c r="D190" s="128" t="s">
        <v>635</v>
      </c>
      <c r="E190" s="127">
        <v>45875</v>
      </c>
      <c r="F190" s="102" t="s">
        <v>636</v>
      </c>
      <c r="G190" s="127">
        <v>45875</v>
      </c>
      <c r="H190" s="102" t="s">
        <v>301</v>
      </c>
      <c r="I190" s="95" t="s">
        <v>288</v>
      </c>
      <c r="J190" s="103">
        <v>359.9</v>
      </c>
      <c r="K190" s="99" t="s">
        <v>1261</v>
      </c>
      <c r="L190" s="100" t="s">
        <v>278</v>
      </c>
    </row>
    <row r="191" spans="1:12" s="101" customFormat="1" ht="12.75" x14ac:dyDescent="0.2">
      <c r="A191" s="132">
        <v>623</v>
      </c>
      <c r="B191" s="132" t="s">
        <v>14</v>
      </c>
      <c r="C191" s="95" t="s">
        <v>179</v>
      </c>
      <c r="D191" s="128" t="s">
        <v>637</v>
      </c>
      <c r="E191" s="127">
        <v>45852</v>
      </c>
      <c r="F191" s="102" t="s">
        <v>638</v>
      </c>
      <c r="G191" s="127">
        <v>45881</v>
      </c>
      <c r="H191" s="102" t="s">
        <v>303</v>
      </c>
      <c r="I191" s="98" t="s">
        <v>284</v>
      </c>
      <c r="J191" s="103">
        <v>123</v>
      </c>
      <c r="K191" s="99" t="s">
        <v>1261</v>
      </c>
      <c r="L191" s="100" t="s">
        <v>280</v>
      </c>
    </row>
    <row r="192" spans="1:12" s="101" customFormat="1" ht="12.75" x14ac:dyDescent="0.2">
      <c r="A192" s="132">
        <v>623</v>
      </c>
      <c r="B192" s="132" t="s">
        <v>14</v>
      </c>
      <c r="C192" s="95" t="s">
        <v>179</v>
      </c>
      <c r="D192" s="128" t="s">
        <v>639</v>
      </c>
      <c r="E192" s="127">
        <v>45854</v>
      </c>
      <c r="F192" s="102" t="s">
        <v>640</v>
      </c>
      <c r="G192" s="127">
        <v>45881</v>
      </c>
      <c r="H192" s="102" t="s">
        <v>303</v>
      </c>
      <c r="I192" s="98" t="s">
        <v>284</v>
      </c>
      <c r="J192" s="103">
        <v>112.5</v>
      </c>
      <c r="K192" s="99" t="s">
        <v>1261</v>
      </c>
      <c r="L192" s="100" t="s">
        <v>289</v>
      </c>
    </row>
    <row r="193" spans="1:12" s="101" customFormat="1" ht="12.75" x14ac:dyDescent="0.2">
      <c r="A193" s="132">
        <v>623</v>
      </c>
      <c r="B193" s="132" t="s">
        <v>14</v>
      </c>
      <c r="C193" s="95" t="s">
        <v>179</v>
      </c>
      <c r="D193" s="128" t="s">
        <v>641</v>
      </c>
      <c r="E193" s="127">
        <v>45853</v>
      </c>
      <c r="F193" s="102" t="s">
        <v>642</v>
      </c>
      <c r="G193" s="127">
        <v>45881</v>
      </c>
      <c r="H193" s="102" t="s">
        <v>303</v>
      </c>
      <c r="I193" s="98" t="s">
        <v>284</v>
      </c>
      <c r="J193" s="103">
        <v>45</v>
      </c>
      <c r="K193" s="99" t="s">
        <v>1261</v>
      </c>
      <c r="L193" s="100" t="s">
        <v>289</v>
      </c>
    </row>
    <row r="194" spans="1:12" s="101" customFormat="1" ht="12.75" x14ac:dyDescent="0.2">
      <c r="A194" s="132">
        <v>623</v>
      </c>
      <c r="B194" s="132" t="s">
        <v>14</v>
      </c>
      <c r="C194" s="95" t="s">
        <v>247</v>
      </c>
      <c r="D194" s="128" t="s">
        <v>566</v>
      </c>
      <c r="E194" s="127">
        <v>45877</v>
      </c>
      <c r="F194" s="102" t="s">
        <v>643</v>
      </c>
      <c r="G194" s="127">
        <v>45894</v>
      </c>
      <c r="H194" s="102" t="s">
        <v>330</v>
      </c>
      <c r="I194" s="95" t="s">
        <v>331</v>
      </c>
      <c r="J194" s="103">
        <v>14.84</v>
      </c>
      <c r="K194" s="99" t="s">
        <v>1261</v>
      </c>
      <c r="L194" s="100" t="s">
        <v>280</v>
      </c>
    </row>
    <row r="195" spans="1:12" s="101" customFormat="1" ht="12.75" x14ac:dyDescent="0.2">
      <c r="A195" s="132">
        <v>623</v>
      </c>
      <c r="B195" s="132" t="s">
        <v>14</v>
      </c>
      <c r="C195" s="95" t="s">
        <v>179</v>
      </c>
      <c r="D195" s="128" t="s">
        <v>644</v>
      </c>
      <c r="E195" s="127">
        <v>45852</v>
      </c>
      <c r="F195" s="102" t="s">
        <v>645</v>
      </c>
      <c r="G195" s="127">
        <v>45894</v>
      </c>
      <c r="H195" s="102" t="s">
        <v>303</v>
      </c>
      <c r="I195" s="98" t="s">
        <v>284</v>
      </c>
      <c r="J195" s="103">
        <v>220</v>
      </c>
      <c r="K195" s="99" t="s">
        <v>1261</v>
      </c>
      <c r="L195" s="100" t="s">
        <v>277</v>
      </c>
    </row>
    <row r="196" spans="1:12" s="101" customFormat="1" ht="12.75" x14ac:dyDescent="0.2">
      <c r="A196" s="132">
        <v>623</v>
      </c>
      <c r="B196" s="132" t="s">
        <v>14</v>
      </c>
      <c r="C196" s="95" t="s">
        <v>179</v>
      </c>
      <c r="D196" s="128" t="s">
        <v>646</v>
      </c>
      <c r="E196" s="127">
        <v>45855</v>
      </c>
      <c r="F196" s="102" t="s">
        <v>647</v>
      </c>
      <c r="G196" s="127">
        <v>45894</v>
      </c>
      <c r="H196" s="102" t="s">
        <v>303</v>
      </c>
      <c r="I196" s="98" t="s">
        <v>284</v>
      </c>
      <c r="J196" s="103">
        <v>107</v>
      </c>
      <c r="K196" s="99" t="s">
        <v>1261</v>
      </c>
      <c r="L196" s="100" t="s">
        <v>305</v>
      </c>
    </row>
    <row r="197" spans="1:12" s="101" customFormat="1" ht="12.75" x14ac:dyDescent="0.2">
      <c r="A197" s="132">
        <v>623</v>
      </c>
      <c r="B197" s="132" t="s">
        <v>14</v>
      </c>
      <c r="C197" s="132" t="s">
        <v>309</v>
      </c>
      <c r="D197" s="128" t="s">
        <v>651</v>
      </c>
      <c r="E197" s="127">
        <v>45869</v>
      </c>
      <c r="F197" s="102" t="s">
        <v>652</v>
      </c>
      <c r="G197" s="127">
        <v>45905</v>
      </c>
      <c r="H197" s="102" t="s">
        <v>312</v>
      </c>
      <c r="I197" s="95" t="s">
        <v>650</v>
      </c>
      <c r="J197" s="103">
        <v>10574</v>
      </c>
      <c r="K197" s="99" t="s">
        <v>1261</v>
      </c>
      <c r="L197" s="100" t="s">
        <v>279</v>
      </c>
    </row>
    <row r="198" spans="1:12" s="101" customFormat="1" ht="12.75" x14ac:dyDescent="0.2">
      <c r="A198" s="132">
        <v>623</v>
      </c>
      <c r="B198" s="132" t="s">
        <v>14</v>
      </c>
      <c r="C198" s="132" t="s">
        <v>309</v>
      </c>
      <c r="D198" s="128" t="s">
        <v>653</v>
      </c>
      <c r="E198" s="127">
        <v>45838</v>
      </c>
      <c r="F198" s="102" t="s">
        <v>654</v>
      </c>
      <c r="G198" s="127">
        <v>45905</v>
      </c>
      <c r="H198" s="102" t="s">
        <v>312</v>
      </c>
      <c r="I198" s="95" t="s">
        <v>650</v>
      </c>
      <c r="J198" s="103">
        <v>9346.5</v>
      </c>
      <c r="K198" s="99" t="s">
        <v>1261</v>
      </c>
      <c r="L198" s="100" t="s">
        <v>279</v>
      </c>
    </row>
    <row r="199" spans="1:12" s="101" customFormat="1" ht="12.75" x14ac:dyDescent="0.2">
      <c r="A199" s="132">
        <v>623</v>
      </c>
      <c r="B199" s="132" t="s">
        <v>14</v>
      </c>
      <c r="C199" s="132" t="s">
        <v>179</v>
      </c>
      <c r="D199" s="128" t="s">
        <v>658</v>
      </c>
      <c r="E199" s="127"/>
      <c r="F199" s="102" t="s">
        <v>661</v>
      </c>
      <c r="G199" s="127">
        <v>45868</v>
      </c>
      <c r="H199" s="102" t="s">
        <v>303</v>
      </c>
      <c r="I199" s="95" t="s">
        <v>284</v>
      </c>
      <c r="J199" s="103">
        <v>143</v>
      </c>
      <c r="K199" s="99" t="s">
        <v>1261</v>
      </c>
      <c r="L199" s="100" t="s">
        <v>274</v>
      </c>
    </row>
    <row r="200" spans="1:12" s="101" customFormat="1" ht="12.75" x14ac:dyDescent="0.2">
      <c r="A200" s="132">
        <v>623</v>
      </c>
      <c r="B200" s="132" t="s">
        <v>14</v>
      </c>
      <c r="C200" s="132" t="s">
        <v>179</v>
      </c>
      <c r="D200" s="128" t="s">
        <v>659</v>
      </c>
      <c r="E200" s="127"/>
      <c r="F200" s="102" t="s">
        <v>662</v>
      </c>
      <c r="G200" s="127">
        <v>45868</v>
      </c>
      <c r="H200" s="102" t="s">
        <v>303</v>
      </c>
      <c r="I200" s="95" t="s">
        <v>284</v>
      </c>
      <c r="J200" s="103">
        <v>202</v>
      </c>
      <c r="K200" s="99" t="s">
        <v>1261</v>
      </c>
      <c r="L200" s="100" t="s">
        <v>274</v>
      </c>
    </row>
    <row r="201" spans="1:12" s="101" customFormat="1" ht="12.75" x14ac:dyDescent="0.2">
      <c r="A201" s="132">
        <v>623</v>
      </c>
      <c r="B201" s="132" t="s">
        <v>14</v>
      </c>
      <c r="C201" s="132" t="s">
        <v>179</v>
      </c>
      <c r="D201" s="128" t="s">
        <v>660</v>
      </c>
      <c r="E201" s="127"/>
      <c r="F201" s="102" t="s">
        <v>663</v>
      </c>
      <c r="G201" s="127">
        <v>45868</v>
      </c>
      <c r="H201" s="102" t="s">
        <v>303</v>
      </c>
      <c r="I201" s="95" t="s">
        <v>284</v>
      </c>
      <c r="J201" s="103">
        <v>67.5</v>
      </c>
      <c r="K201" s="99" t="s">
        <v>1261</v>
      </c>
      <c r="L201" s="100" t="s">
        <v>274</v>
      </c>
    </row>
    <row r="202" spans="1:12" s="101" customFormat="1" ht="12.75" x14ac:dyDescent="0.2">
      <c r="A202" s="132">
        <v>623</v>
      </c>
      <c r="B202" s="132" t="s">
        <v>14</v>
      </c>
      <c r="C202" s="132" t="s">
        <v>179</v>
      </c>
      <c r="D202" s="128" t="s">
        <v>664</v>
      </c>
      <c r="E202" s="127"/>
      <c r="F202" s="102" t="s">
        <v>674</v>
      </c>
      <c r="G202" s="127">
        <v>45894</v>
      </c>
      <c r="H202" s="102" t="s">
        <v>303</v>
      </c>
      <c r="I202" s="95" t="s">
        <v>284</v>
      </c>
      <c r="J202" s="103">
        <v>99</v>
      </c>
      <c r="K202" s="99" t="s">
        <v>1261</v>
      </c>
      <c r="L202" s="100" t="s">
        <v>274</v>
      </c>
    </row>
    <row r="203" spans="1:12" s="101" customFormat="1" ht="12.75" x14ac:dyDescent="0.2">
      <c r="A203" s="132">
        <v>623</v>
      </c>
      <c r="B203" s="132" t="s">
        <v>14</v>
      </c>
      <c r="C203" s="132" t="s">
        <v>179</v>
      </c>
      <c r="D203" s="128" t="s">
        <v>665</v>
      </c>
      <c r="E203" s="127"/>
      <c r="F203" s="102" t="s">
        <v>675</v>
      </c>
      <c r="G203" s="127">
        <v>45894</v>
      </c>
      <c r="H203" s="102" t="s">
        <v>303</v>
      </c>
      <c r="I203" s="95" t="s">
        <v>284</v>
      </c>
      <c r="J203" s="103">
        <v>63</v>
      </c>
      <c r="K203" s="99" t="s">
        <v>1261</v>
      </c>
      <c r="L203" s="100" t="s">
        <v>274</v>
      </c>
    </row>
    <row r="204" spans="1:12" s="101" customFormat="1" ht="12.75" x14ac:dyDescent="0.2">
      <c r="A204" s="132">
        <v>623</v>
      </c>
      <c r="B204" s="132" t="s">
        <v>14</v>
      </c>
      <c r="C204" s="132" t="s">
        <v>179</v>
      </c>
      <c r="D204" s="128" t="s">
        <v>666</v>
      </c>
      <c r="E204" s="127"/>
      <c r="F204" s="102" t="s">
        <v>676</v>
      </c>
      <c r="G204" s="127">
        <v>45894</v>
      </c>
      <c r="H204" s="102" t="s">
        <v>303</v>
      </c>
      <c r="I204" s="95" t="s">
        <v>284</v>
      </c>
      <c r="J204" s="103">
        <v>125</v>
      </c>
      <c r="K204" s="99" t="s">
        <v>1261</v>
      </c>
      <c r="L204" s="100" t="s">
        <v>274</v>
      </c>
    </row>
    <row r="205" spans="1:12" s="101" customFormat="1" ht="12.75" x14ac:dyDescent="0.2">
      <c r="A205" s="132">
        <v>623</v>
      </c>
      <c r="B205" s="132" t="s">
        <v>14</v>
      </c>
      <c r="C205" s="132" t="s">
        <v>179</v>
      </c>
      <c r="D205" s="128" t="s">
        <v>667</v>
      </c>
      <c r="E205" s="127"/>
      <c r="F205" s="102" t="s">
        <v>677</v>
      </c>
      <c r="G205" s="127">
        <v>45894</v>
      </c>
      <c r="H205" s="102" t="s">
        <v>303</v>
      </c>
      <c r="I205" s="95" t="s">
        <v>284</v>
      </c>
      <c r="J205" s="103">
        <v>68</v>
      </c>
      <c r="K205" s="99" t="s">
        <v>1261</v>
      </c>
      <c r="L205" s="100" t="s">
        <v>274</v>
      </c>
    </row>
    <row r="206" spans="1:12" s="101" customFormat="1" ht="12.75" x14ac:dyDescent="0.2">
      <c r="A206" s="132">
        <v>623</v>
      </c>
      <c r="B206" s="132" t="s">
        <v>14</v>
      </c>
      <c r="C206" s="132" t="s">
        <v>179</v>
      </c>
      <c r="D206" s="128" t="s">
        <v>668</v>
      </c>
      <c r="E206" s="127"/>
      <c r="F206" s="102" t="s">
        <v>678</v>
      </c>
      <c r="G206" s="127">
        <v>45881</v>
      </c>
      <c r="H206" s="102" t="s">
        <v>303</v>
      </c>
      <c r="I206" s="95" t="s">
        <v>284</v>
      </c>
      <c r="J206" s="103">
        <v>125</v>
      </c>
      <c r="K206" s="99" t="s">
        <v>1261</v>
      </c>
      <c r="L206" s="100" t="s">
        <v>274</v>
      </c>
    </row>
    <row r="207" spans="1:12" s="101" customFormat="1" ht="12.75" x14ac:dyDescent="0.2">
      <c r="A207" s="132">
        <v>623</v>
      </c>
      <c r="B207" s="132" t="s">
        <v>14</v>
      </c>
      <c r="C207" s="132" t="s">
        <v>174</v>
      </c>
      <c r="D207" s="128" t="s">
        <v>669</v>
      </c>
      <c r="E207" s="127"/>
      <c r="F207" s="102" t="s">
        <v>679</v>
      </c>
      <c r="G207" s="127">
        <v>45880</v>
      </c>
      <c r="H207" s="102" t="s">
        <v>297</v>
      </c>
      <c r="I207" s="95" t="s">
        <v>285</v>
      </c>
      <c r="J207" s="103">
        <v>202.5</v>
      </c>
      <c r="K207" s="99" t="s">
        <v>1261</v>
      </c>
      <c r="L207" s="100" t="s">
        <v>274</v>
      </c>
    </row>
    <row r="208" spans="1:12" s="101" customFormat="1" ht="12.75" x14ac:dyDescent="0.2">
      <c r="A208" s="132">
        <v>623</v>
      </c>
      <c r="B208" s="132" t="s">
        <v>14</v>
      </c>
      <c r="C208" s="132" t="s">
        <v>174</v>
      </c>
      <c r="D208" s="128" t="s">
        <v>670</v>
      </c>
      <c r="E208" s="127"/>
      <c r="F208" s="102" t="s">
        <v>680</v>
      </c>
      <c r="G208" s="127">
        <v>45880</v>
      </c>
      <c r="H208" s="102" t="s">
        <v>297</v>
      </c>
      <c r="I208" s="95" t="s">
        <v>285</v>
      </c>
      <c r="J208" s="103">
        <v>996.5</v>
      </c>
      <c r="K208" s="99" t="s">
        <v>1261</v>
      </c>
      <c r="L208" s="100" t="s">
        <v>274</v>
      </c>
    </row>
    <row r="209" spans="1:12" s="101" customFormat="1" ht="12.75" x14ac:dyDescent="0.2">
      <c r="A209" s="132">
        <v>623</v>
      </c>
      <c r="B209" s="132" t="s">
        <v>14</v>
      </c>
      <c r="C209" s="132" t="s">
        <v>171</v>
      </c>
      <c r="D209" s="128" t="s">
        <v>671</v>
      </c>
      <c r="E209" s="127"/>
      <c r="F209" s="102" t="s">
        <v>681</v>
      </c>
      <c r="G209" s="127">
        <v>45880</v>
      </c>
      <c r="H209" s="102" t="s">
        <v>372</v>
      </c>
      <c r="I209" s="95" t="s">
        <v>371</v>
      </c>
      <c r="J209" s="103">
        <v>96</v>
      </c>
      <c r="K209" s="99" t="s">
        <v>1261</v>
      </c>
      <c r="L209" s="100" t="s">
        <v>274</v>
      </c>
    </row>
    <row r="210" spans="1:12" s="101" customFormat="1" ht="12.75" x14ac:dyDescent="0.2">
      <c r="A210" s="132">
        <v>623</v>
      </c>
      <c r="B210" s="132" t="s">
        <v>14</v>
      </c>
      <c r="C210" s="132" t="s">
        <v>171</v>
      </c>
      <c r="D210" s="128" t="s">
        <v>672</v>
      </c>
      <c r="E210" s="127"/>
      <c r="F210" s="102" t="s">
        <v>682</v>
      </c>
      <c r="G210" s="127">
        <v>45880</v>
      </c>
      <c r="H210" s="102" t="s">
        <v>372</v>
      </c>
      <c r="I210" s="95" t="s">
        <v>371</v>
      </c>
      <c r="J210" s="103">
        <v>98</v>
      </c>
      <c r="K210" s="99" t="s">
        <v>1261</v>
      </c>
      <c r="L210" s="100" t="s">
        <v>274</v>
      </c>
    </row>
    <row r="211" spans="1:12" s="101" customFormat="1" ht="12.75" x14ac:dyDescent="0.2">
      <c r="A211" s="132">
        <v>623</v>
      </c>
      <c r="B211" s="132" t="s">
        <v>14</v>
      </c>
      <c r="C211" s="132" t="s">
        <v>392</v>
      </c>
      <c r="D211" s="128" t="s">
        <v>673</v>
      </c>
      <c r="E211" s="127"/>
      <c r="F211" s="102" t="s">
        <v>683</v>
      </c>
      <c r="G211" s="127">
        <v>45873</v>
      </c>
      <c r="H211" s="102" t="s">
        <v>620</v>
      </c>
      <c r="I211" s="95" t="s">
        <v>621</v>
      </c>
      <c r="J211" s="103">
        <v>3047.59</v>
      </c>
      <c r="K211" s="99" t="s">
        <v>1261</v>
      </c>
      <c r="L211" s="100" t="s">
        <v>274</v>
      </c>
    </row>
    <row r="212" spans="1:12" s="101" customFormat="1" ht="12.75" x14ac:dyDescent="0.2">
      <c r="A212" s="132">
        <v>623</v>
      </c>
      <c r="B212" s="132" t="s">
        <v>14</v>
      </c>
      <c r="C212" s="132" t="s">
        <v>606</v>
      </c>
      <c r="D212" s="128" t="s">
        <v>607</v>
      </c>
      <c r="E212" s="127"/>
      <c r="F212" s="102" t="s">
        <v>614</v>
      </c>
      <c r="G212" s="127" t="s">
        <v>535</v>
      </c>
      <c r="H212" s="102" t="s">
        <v>619</v>
      </c>
      <c r="I212" s="95" t="s">
        <v>615</v>
      </c>
      <c r="J212" s="103">
        <v>90</v>
      </c>
      <c r="K212" s="99" t="s">
        <v>1261</v>
      </c>
      <c r="L212" s="100" t="s">
        <v>274</v>
      </c>
    </row>
    <row r="213" spans="1:12" s="101" customFormat="1" ht="12.75" x14ac:dyDescent="0.2">
      <c r="A213" s="132">
        <v>623</v>
      </c>
      <c r="B213" s="132" t="s">
        <v>14</v>
      </c>
      <c r="C213" s="132" t="s">
        <v>174</v>
      </c>
      <c r="D213" s="128" t="s">
        <v>684</v>
      </c>
      <c r="E213" s="127"/>
      <c r="F213" s="102" t="s">
        <v>695</v>
      </c>
      <c r="G213" s="127">
        <v>45910</v>
      </c>
      <c r="H213" s="102" t="s">
        <v>297</v>
      </c>
      <c r="I213" s="95" t="s">
        <v>285</v>
      </c>
      <c r="J213" s="103">
        <v>689</v>
      </c>
      <c r="K213" s="99" t="s">
        <v>1261</v>
      </c>
      <c r="L213" s="100" t="s">
        <v>274</v>
      </c>
    </row>
    <row r="214" spans="1:12" s="101" customFormat="1" ht="12.75" x14ac:dyDescent="0.2">
      <c r="A214" s="132">
        <v>623</v>
      </c>
      <c r="B214" s="132" t="s">
        <v>14</v>
      </c>
      <c r="C214" s="132" t="s">
        <v>392</v>
      </c>
      <c r="D214" s="128" t="s">
        <v>685</v>
      </c>
      <c r="E214" s="127"/>
      <c r="F214" s="102" t="s">
        <v>696</v>
      </c>
      <c r="G214" s="127">
        <v>45903</v>
      </c>
      <c r="H214" s="102" t="s">
        <v>620</v>
      </c>
      <c r="I214" s="95" t="s">
        <v>621</v>
      </c>
      <c r="J214" s="103">
        <v>3047.59</v>
      </c>
      <c r="K214" s="99" t="s">
        <v>1261</v>
      </c>
      <c r="L214" s="100" t="s">
        <v>274</v>
      </c>
    </row>
    <row r="215" spans="1:12" s="101" customFormat="1" ht="12.75" x14ac:dyDescent="0.2">
      <c r="A215" s="132">
        <v>623</v>
      </c>
      <c r="B215" s="132" t="s">
        <v>14</v>
      </c>
      <c r="C215" s="132" t="s">
        <v>540</v>
      </c>
      <c r="D215" s="128">
        <v>1262</v>
      </c>
      <c r="E215" s="127"/>
      <c r="F215" s="102" t="s">
        <v>697</v>
      </c>
      <c r="G215" s="127">
        <v>45903</v>
      </c>
      <c r="H215" s="102" t="s">
        <v>372</v>
      </c>
      <c r="I215" s="95" t="s">
        <v>371</v>
      </c>
      <c r="J215" s="103">
        <v>11460</v>
      </c>
      <c r="K215" s="99" t="s">
        <v>1261</v>
      </c>
      <c r="L215" s="100" t="s">
        <v>274</v>
      </c>
    </row>
    <row r="216" spans="1:12" s="101" customFormat="1" ht="12.75" x14ac:dyDescent="0.2">
      <c r="A216" s="132">
        <v>623</v>
      </c>
      <c r="B216" s="132" t="s">
        <v>14</v>
      </c>
      <c r="C216" s="132" t="s">
        <v>606</v>
      </c>
      <c r="D216" s="128" t="s">
        <v>686</v>
      </c>
      <c r="E216" s="127"/>
      <c r="F216" s="102" t="s">
        <v>698</v>
      </c>
      <c r="G216" s="127">
        <v>45903</v>
      </c>
      <c r="H216" s="102" t="s">
        <v>619</v>
      </c>
      <c r="I216" s="95" t="s">
        <v>706</v>
      </c>
      <c r="J216" s="103">
        <v>90</v>
      </c>
      <c r="K216" s="99" t="s">
        <v>1261</v>
      </c>
      <c r="L216" s="100" t="s">
        <v>274</v>
      </c>
    </row>
    <row r="217" spans="1:12" s="101" customFormat="1" ht="12.75" x14ac:dyDescent="0.2">
      <c r="A217" s="132">
        <v>623</v>
      </c>
      <c r="B217" s="132" t="s">
        <v>14</v>
      </c>
      <c r="C217" s="132" t="s">
        <v>687</v>
      </c>
      <c r="D217" s="128" t="s">
        <v>688</v>
      </c>
      <c r="E217" s="127"/>
      <c r="F217" s="102" t="s">
        <v>699</v>
      </c>
      <c r="G217" s="127">
        <v>45903</v>
      </c>
      <c r="H217" s="102" t="s">
        <v>297</v>
      </c>
      <c r="I217" s="95" t="s">
        <v>285</v>
      </c>
      <c r="J217" s="103">
        <v>90</v>
      </c>
      <c r="K217" s="99" t="s">
        <v>1261</v>
      </c>
      <c r="L217" s="100" t="s">
        <v>274</v>
      </c>
    </row>
    <row r="218" spans="1:12" s="101" customFormat="1" ht="12.75" x14ac:dyDescent="0.2">
      <c r="A218" s="132">
        <v>623</v>
      </c>
      <c r="B218" s="132" t="s">
        <v>14</v>
      </c>
      <c r="C218" s="132" t="s">
        <v>687</v>
      </c>
      <c r="D218" s="128" t="s">
        <v>689</v>
      </c>
      <c r="E218" s="127"/>
      <c r="F218" s="102" t="s">
        <v>700</v>
      </c>
      <c r="G218" s="127">
        <v>45903</v>
      </c>
      <c r="H218" s="102" t="s">
        <v>297</v>
      </c>
      <c r="I218" s="95" t="s">
        <v>285</v>
      </c>
      <c r="J218" s="103">
        <v>90</v>
      </c>
      <c r="K218" s="99" t="s">
        <v>1261</v>
      </c>
      <c r="L218" s="100" t="s">
        <v>274</v>
      </c>
    </row>
    <row r="219" spans="1:12" s="101" customFormat="1" ht="12.75" x14ac:dyDescent="0.2">
      <c r="A219" s="132">
        <v>623</v>
      </c>
      <c r="B219" s="132" t="s">
        <v>14</v>
      </c>
      <c r="C219" s="132" t="s">
        <v>687</v>
      </c>
      <c r="D219" s="128" t="s">
        <v>690</v>
      </c>
      <c r="E219" s="127"/>
      <c r="F219" s="102" t="s">
        <v>701</v>
      </c>
      <c r="G219" s="127">
        <v>45903</v>
      </c>
      <c r="H219" s="102" t="s">
        <v>297</v>
      </c>
      <c r="I219" s="95" t="s">
        <v>285</v>
      </c>
      <c r="J219" s="103">
        <v>88</v>
      </c>
      <c r="K219" s="99" t="s">
        <v>1261</v>
      </c>
      <c r="L219" s="100" t="s">
        <v>274</v>
      </c>
    </row>
    <row r="220" spans="1:12" s="101" customFormat="1" ht="12.75" x14ac:dyDescent="0.2">
      <c r="A220" s="132">
        <v>623</v>
      </c>
      <c r="B220" s="132" t="s">
        <v>14</v>
      </c>
      <c r="C220" s="132" t="s">
        <v>499</v>
      </c>
      <c r="D220" s="128" t="s">
        <v>691</v>
      </c>
      <c r="E220" s="127"/>
      <c r="F220" s="102" t="s">
        <v>702</v>
      </c>
      <c r="G220" s="127">
        <v>45903</v>
      </c>
      <c r="H220" s="102" t="s">
        <v>297</v>
      </c>
      <c r="I220" s="95" t="s">
        <v>707</v>
      </c>
      <c r="J220" s="103">
        <v>99.6</v>
      </c>
      <c r="K220" s="99" t="s">
        <v>1261</v>
      </c>
      <c r="L220" s="100" t="s">
        <v>274</v>
      </c>
    </row>
    <row r="221" spans="1:12" s="101" customFormat="1" ht="12.75" x14ac:dyDescent="0.2">
      <c r="A221" s="132">
        <v>623</v>
      </c>
      <c r="B221" s="132" t="s">
        <v>14</v>
      </c>
      <c r="C221" s="132" t="s">
        <v>687</v>
      </c>
      <c r="D221" s="128" t="s">
        <v>692</v>
      </c>
      <c r="E221" s="127"/>
      <c r="F221" s="102" t="s">
        <v>703</v>
      </c>
      <c r="G221" s="127">
        <v>45903</v>
      </c>
      <c r="H221" s="102" t="s">
        <v>297</v>
      </c>
      <c r="I221" s="95" t="s">
        <v>285</v>
      </c>
      <c r="J221" s="103">
        <v>98</v>
      </c>
      <c r="K221" s="99" t="s">
        <v>1261</v>
      </c>
      <c r="L221" s="100" t="s">
        <v>274</v>
      </c>
    </row>
    <row r="222" spans="1:12" s="101" customFormat="1" ht="12.75" x14ac:dyDescent="0.2">
      <c r="A222" s="132">
        <v>623</v>
      </c>
      <c r="B222" s="132" t="s">
        <v>14</v>
      </c>
      <c r="C222" s="132" t="s">
        <v>687</v>
      </c>
      <c r="D222" s="128" t="s">
        <v>693</v>
      </c>
      <c r="E222" s="127"/>
      <c r="F222" s="102" t="s">
        <v>704</v>
      </c>
      <c r="G222" s="127">
        <v>45903</v>
      </c>
      <c r="H222" s="102" t="s">
        <v>297</v>
      </c>
      <c r="I222" s="95" t="s">
        <v>285</v>
      </c>
      <c r="J222" s="103">
        <v>98</v>
      </c>
      <c r="K222" s="99" t="s">
        <v>1261</v>
      </c>
      <c r="L222" s="100" t="s">
        <v>274</v>
      </c>
    </row>
    <row r="223" spans="1:12" s="101" customFormat="1" ht="12.75" x14ac:dyDescent="0.2">
      <c r="A223" s="132">
        <v>623</v>
      </c>
      <c r="B223" s="132" t="s">
        <v>14</v>
      </c>
      <c r="C223" s="132" t="s">
        <v>687</v>
      </c>
      <c r="D223" s="128" t="s">
        <v>694</v>
      </c>
      <c r="E223" s="127"/>
      <c r="F223" s="102" t="s">
        <v>705</v>
      </c>
      <c r="G223" s="127">
        <v>45901</v>
      </c>
      <c r="H223" s="102" t="s">
        <v>297</v>
      </c>
      <c r="I223" s="95" t="s">
        <v>285</v>
      </c>
      <c r="J223" s="103">
        <v>99</v>
      </c>
      <c r="K223" s="99" t="s">
        <v>1261</v>
      </c>
      <c r="L223" s="100" t="s">
        <v>274</v>
      </c>
    </row>
    <row r="224" spans="1:12" s="101" customFormat="1" ht="12.75" x14ac:dyDescent="0.2">
      <c r="A224" s="132">
        <v>623</v>
      </c>
      <c r="B224" s="133" t="s">
        <v>14</v>
      </c>
      <c r="C224" s="132" t="s">
        <v>179</v>
      </c>
      <c r="D224" s="132" t="s">
        <v>726</v>
      </c>
      <c r="E224" s="127"/>
      <c r="F224" s="102" t="s">
        <v>727</v>
      </c>
      <c r="G224" s="127">
        <v>45894</v>
      </c>
      <c r="H224" s="102" t="s">
        <v>303</v>
      </c>
      <c r="I224" s="95" t="s">
        <v>284</v>
      </c>
      <c r="J224" s="103">
        <v>75</v>
      </c>
      <c r="K224" s="99" t="s">
        <v>1261</v>
      </c>
      <c r="L224" s="105" t="s">
        <v>277</v>
      </c>
    </row>
    <row r="225" spans="1:12" s="101" customFormat="1" ht="12.75" x14ac:dyDescent="0.2">
      <c r="A225" s="132">
        <v>623</v>
      </c>
      <c r="B225" s="133" t="s">
        <v>14</v>
      </c>
      <c r="C225" s="132" t="s">
        <v>179</v>
      </c>
      <c r="D225" s="132" t="s">
        <v>728</v>
      </c>
      <c r="E225" s="127"/>
      <c r="F225" s="102" t="s">
        <v>729</v>
      </c>
      <c r="G225" s="127">
        <v>45925</v>
      </c>
      <c r="H225" s="102" t="s">
        <v>303</v>
      </c>
      <c r="I225" s="95" t="s">
        <v>284</v>
      </c>
      <c r="J225" s="103">
        <v>60</v>
      </c>
      <c r="K225" s="99" t="s">
        <v>1261</v>
      </c>
      <c r="L225" s="105" t="s">
        <v>277</v>
      </c>
    </row>
    <row r="226" spans="1:12" s="101" customFormat="1" ht="12.75" x14ac:dyDescent="0.2">
      <c r="A226" s="132">
        <v>623</v>
      </c>
      <c r="B226" s="132" t="s">
        <v>14</v>
      </c>
      <c r="C226" s="132" t="s">
        <v>247</v>
      </c>
      <c r="D226" s="128" t="s">
        <v>567</v>
      </c>
      <c r="E226" s="127"/>
      <c r="F226" s="102" t="s">
        <v>730</v>
      </c>
      <c r="G226" s="127">
        <v>45922</v>
      </c>
      <c r="H226" s="102" t="s">
        <v>330</v>
      </c>
      <c r="I226" s="95" t="s">
        <v>331</v>
      </c>
      <c r="J226" s="103">
        <v>1.51</v>
      </c>
      <c r="K226" s="99" t="s">
        <v>1261</v>
      </c>
      <c r="L226" s="100" t="s">
        <v>280</v>
      </c>
    </row>
    <row r="227" spans="1:12" s="101" customFormat="1" ht="12.75" x14ac:dyDescent="0.2">
      <c r="A227" s="132">
        <v>623</v>
      </c>
      <c r="B227" s="132" t="s">
        <v>14</v>
      </c>
      <c r="C227" s="132" t="s">
        <v>236</v>
      </c>
      <c r="D227" s="132" t="s">
        <v>731</v>
      </c>
      <c r="E227" s="127"/>
      <c r="F227" s="102" t="s">
        <v>732</v>
      </c>
      <c r="G227" s="127">
        <v>45925</v>
      </c>
      <c r="H227" s="102" t="s">
        <v>297</v>
      </c>
      <c r="I227" s="95" t="s">
        <v>285</v>
      </c>
      <c r="J227" s="103">
        <v>207.2</v>
      </c>
      <c r="K227" s="99" t="s">
        <v>1261</v>
      </c>
      <c r="L227" s="100" t="s">
        <v>298</v>
      </c>
    </row>
    <row r="228" spans="1:12" s="101" customFormat="1" ht="12.75" x14ac:dyDescent="0.2">
      <c r="A228" s="132">
        <v>623</v>
      </c>
      <c r="B228" s="132" t="s">
        <v>14</v>
      </c>
      <c r="C228" s="132" t="s">
        <v>171</v>
      </c>
      <c r="D228" s="132" t="s">
        <v>649</v>
      </c>
      <c r="E228" s="127"/>
      <c r="F228" s="102" t="s">
        <v>648</v>
      </c>
      <c r="G228" s="127">
        <v>45902</v>
      </c>
      <c r="H228" s="102" t="s">
        <v>312</v>
      </c>
      <c r="I228" s="95" t="s">
        <v>650</v>
      </c>
      <c r="J228" s="103">
        <v>1964.97</v>
      </c>
      <c r="K228" s="99" t="s">
        <v>1261</v>
      </c>
      <c r="L228" s="100" t="s">
        <v>279</v>
      </c>
    </row>
    <row r="229" spans="1:12" s="101" customFormat="1" ht="12.75" x14ac:dyDescent="0.2">
      <c r="A229" s="132">
        <v>623</v>
      </c>
      <c r="B229" s="132" t="s">
        <v>14</v>
      </c>
      <c r="C229" s="132" t="s">
        <v>250</v>
      </c>
      <c r="D229" s="132" t="s">
        <v>830</v>
      </c>
      <c r="E229" s="127"/>
      <c r="F229" s="102" t="s">
        <v>831</v>
      </c>
      <c r="G229" s="127">
        <v>45937</v>
      </c>
      <c r="H229" s="102" t="s">
        <v>282</v>
      </c>
      <c r="I229" s="95" t="s">
        <v>302</v>
      </c>
      <c r="J229" s="103">
        <v>13</v>
      </c>
      <c r="K229" s="99" t="s">
        <v>1261</v>
      </c>
      <c r="L229" s="100" t="s">
        <v>278</v>
      </c>
    </row>
    <row r="230" spans="1:12" s="92" customFormat="1" x14ac:dyDescent="0.25">
      <c r="A230" s="132">
        <v>623</v>
      </c>
      <c r="B230" s="132" t="s">
        <v>14</v>
      </c>
      <c r="C230" s="95" t="s">
        <v>252</v>
      </c>
      <c r="D230" s="236" t="s">
        <v>832</v>
      </c>
      <c r="E230" s="120"/>
      <c r="F230" s="237">
        <v>2477</v>
      </c>
      <c r="G230" s="208">
        <v>45954</v>
      </c>
      <c r="H230" s="102" t="s">
        <v>345</v>
      </c>
      <c r="I230" s="95" t="s">
        <v>346</v>
      </c>
      <c r="J230" s="103">
        <v>103.99</v>
      </c>
      <c r="K230" s="99" t="s">
        <v>1261</v>
      </c>
      <c r="L230" s="100" t="s">
        <v>280</v>
      </c>
    </row>
    <row r="231" spans="1:12" s="92" customFormat="1" x14ac:dyDescent="0.25">
      <c r="A231" s="132">
        <v>623</v>
      </c>
      <c r="B231" s="132" t="s">
        <v>14</v>
      </c>
      <c r="C231" s="132" t="s">
        <v>171</v>
      </c>
      <c r="D231" s="236" t="s">
        <v>835</v>
      </c>
      <c r="E231" s="120"/>
      <c r="F231" s="237">
        <v>2229</v>
      </c>
      <c r="G231" s="139">
        <v>45932</v>
      </c>
      <c r="H231" s="102" t="s">
        <v>338</v>
      </c>
      <c r="I231" s="98" t="s">
        <v>339</v>
      </c>
      <c r="J231" s="103">
        <v>22109.43</v>
      </c>
      <c r="K231" s="99" t="s">
        <v>1261</v>
      </c>
      <c r="L231" s="100" t="s">
        <v>279</v>
      </c>
    </row>
    <row r="232" spans="1:12" s="92" customFormat="1" x14ac:dyDescent="0.25">
      <c r="A232" s="132">
        <v>623</v>
      </c>
      <c r="B232" s="132" t="s">
        <v>14</v>
      </c>
      <c r="C232" s="95" t="s">
        <v>309</v>
      </c>
      <c r="D232" s="236" t="s">
        <v>836</v>
      </c>
      <c r="E232" s="120"/>
      <c r="F232" s="237">
        <v>2300</v>
      </c>
      <c r="G232" s="139">
        <v>45936</v>
      </c>
      <c r="H232" s="102" t="s">
        <v>312</v>
      </c>
      <c r="I232" s="95" t="s">
        <v>650</v>
      </c>
      <c r="J232" s="103">
        <v>10718.68</v>
      </c>
      <c r="K232" s="99" t="s">
        <v>1261</v>
      </c>
      <c r="L232" s="100" t="s">
        <v>279</v>
      </c>
    </row>
    <row r="233" spans="1:12" s="92" customFormat="1" x14ac:dyDescent="0.25">
      <c r="A233" s="132">
        <v>623</v>
      </c>
      <c r="B233" s="132" t="s">
        <v>14</v>
      </c>
      <c r="C233" s="95" t="s">
        <v>156</v>
      </c>
      <c r="D233" s="231" t="s">
        <v>838</v>
      </c>
      <c r="E233" s="120"/>
      <c r="F233" s="237">
        <v>2346</v>
      </c>
      <c r="G233" s="139">
        <v>45939</v>
      </c>
      <c r="H233" s="102" t="s">
        <v>301</v>
      </c>
      <c r="I233" s="95" t="s">
        <v>288</v>
      </c>
      <c r="J233" s="103">
        <v>418.9</v>
      </c>
      <c r="K233" s="99" t="s">
        <v>1261</v>
      </c>
      <c r="L233" s="100" t="s">
        <v>278</v>
      </c>
    </row>
    <row r="234" spans="1:12" s="92" customFormat="1" x14ac:dyDescent="0.25">
      <c r="A234" s="132">
        <v>623</v>
      </c>
      <c r="B234" s="132" t="s">
        <v>14</v>
      </c>
      <c r="C234" s="132" t="s">
        <v>171</v>
      </c>
      <c r="D234" s="236" t="s">
        <v>837</v>
      </c>
      <c r="E234" s="120"/>
      <c r="F234" s="237">
        <v>2435</v>
      </c>
      <c r="G234" s="139">
        <v>45951</v>
      </c>
      <c r="H234" s="102" t="s">
        <v>312</v>
      </c>
      <c r="I234" s="95" t="s">
        <v>650</v>
      </c>
      <c r="J234" s="103">
        <v>9528.5</v>
      </c>
      <c r="K234" s="99" t="s">
        <v>1261</v>
      </c>
      <c r="L234" s="100" t="s">
        <v>279</v>
      </c>
    </row>
    <row r="235" spans="1:12" s="92" customFormat="1" x14ac:dyDescent="0.25">
      <c r="A235" s="132">
        <v>623</v>
      </c>
      <c r="B235" s="132" t="s">
        <v>14</v>
      </c>
      <c r="C235" s="132" t="s">
        <v>247</v>
      </c>
      <c r="D235" s="231" t="s">
        <v>568</v>
      </c>
      <c r="E235" s="120"/>
      <c r="F235" s="237">
        <v>2437</v>
      </c>
      <c r="G235" s="139">
        <v>45951</v>
      </c>
      <c r="H235" s="102" t="s">
        <v>330</v>
      </c>
      <c r="I235" s="95" t="s">
        <v>331</v>
      </c>
      <c r="J235" s="103">
        <v>145.1</v>
      </c>
      <c r="K235" s="99" t="s">
        <v>1261</v>
      </c>
      <c r="L235" s="100" t="s">
        <v>280</v>
      </c>
    </row>
    <row r="236" spans="1:12" s="92" customFormat="1" x14ac:dyDescent="0.25">
      <c r="A236" s="132">
        <v>623</v>
      </c>
      <c r="B236" s="132" t="s">
        <v>14</v>
      </c>
      <c r="C236" s="132" t="s">
        <v>174</v>
      </c>
      <c r="D236" s="236" t="s">
        <v>839</v>
      </c>
      <c r="E236" s="120"/>
      <c r="F236" s="237">
        <v>2417</v>
      </c>
      <c r="G236" s="139">
        <v>45950</v>
      </c>
      <c r="H236" s="102" t="s">
        <v>297</v>
      </c>
      <c r="I236" s="95" t="s">
        <v>285</v>
      </c>
      <c r="J236" s="103">
        <v>67.5</v>
      </c>
      <c r="K236" s="99" t="s">
        <v>1261</v>
      </c>
      <c r="L236" s="100" t="s">
        <v>280</v>
      </c>
    </row>
    <row r="237" spans="1:12" s="92" customFormat="1" x14ac:dyDescent="0.25">
      <c r="A237" s="132">
        <v>623</v>
      </c>
      <c r="B237" s="132" t="s">
        <v>14</v>
      </c>
      <c r="C237" s="132" t="s">
        <v>236</v>
      </c>
      <c r="D237" s="236" t="s">
        <v>840</v>
      </c>
      <c r="E237" s="120"/>
      <c r="F237" s="237">
        <v>2421</v>
      </c>
      <c r="G237" s="139">
        <v>45950</v>
      </c>
      <c r="H237" s="102" t="s">
        <v>297</v>
      </c>
      <c r="I237" s="95" t="s">
        <v>285</v>
      </c>
      <c r="J237" s="103">
        <v>369.85</v>
      </c>
      <c r="K237" s="99" t="s">
        <v>1261</v>
      </c>
      <c r="L237" s="100" t="s">
        <v>280</v>
      </c>
    </row>
    <row r="238" spans="1:12" s="92" customFormat="1" x14ac:dyDescent="0.25">
      <c r="A238" s="132">
        <v>623</v>
      </c>
      <c r="B238" s="132" t="s">
        <v>14</v>
      </c>
      <c r="C238" s="132" t="s">
        <v>340</v>
      </c>
      <c r="D238" s="236" t="s">
        <v>841</v>
      </c>
      <c r="E238" s="120"/>
      <c r="F238" s="237">
        <v>2461</v>
      </c>
      <c r="G238" s="139">
        <v>45954</v>
      </c>
      <c r="H238" s="102" t="s">
        <v>341</v>
      </c>
      <c r="I238" s="95" t="s">
        <v>342</v>
      </c>
      <c r="J238" s="103">
        <v>1550</v>
      </c>
      <c r="K238" s="99" t="s">
        <v>1261</v>
      </c>
      <c r="L238" s="100" t="s">
        <v>289</v>
      </c>
    </row>
    <row r="239" spans="1:12" s="92" customFormat="1" x14ac:dyDescent="0.25">
      <c r="A239" s="132">
        <v>623</v>
      </c>
      <c r="B239" s="132" t="s">
        <v>14</v>
      </c>
      <c r="C239" s="132" t="s">
        <v>340</v>
      </c>
      <c r="D239" s="236" t="s">
        <v>842</v>
      </c>
      <c r="E239" s="120"/>
      <c r="F239" s="237">
        <v>2460</v>
      </c>
      <c r="G239" s="139">
        <v>45954</v>
      </c>
      <c r="H239" s="102" t="s">
        <v>341</v>
      </c>
      <c r="I239" s="95" t="s">
        <v>342</v>
      </c>
      <c r="J239" s="103">
        <v>1720</v>
      </c>
      <c r="K239" s="99" t="s">
        <v>1261</v>
      </c>
      <c r="L239" s="100" t="s">
        <v>289</v>
      </c>
    </row>
    <row r="240" spans="1:12" s="92" customFormat="1" x14ac:dyDescent="0.25">
      <c r="A240" s="132">
        <v>623</v>
      </c>
      <c r="B240" s="132" t="s">
        <v>14</v>
      </c>
      <c r="C240" s="132" t="s">
        <v>171</v>
      </c>
      <c r="D240" s="236" t="s">
        <v>495</v>
      </c>
      <c r="E240" s="120"/>
      <c r="F240" s="237">
        <v>1787</v>
      </c>
      <c r="G240" s="102" t="s">
        <v>843</v>
      </c>
      <c r="H240" s="102" t="s">
        <v>338</v>
      </c>
      <c r="I240" s="98" t="s">
        <v>339</v>
      </c>
      <c r="J240" s="103">
        <v>970.33</v>
      </c>
      <c r="K240" s="99" t="s">
        <v>1261</v>
      </c>
      <c r="L240" s="100" t="s">
        <v>279</v>
      </c>
    </row>
    <row r="241" spans="1:12" s="92" customFormat="1" x14ac:dyDescent="0.25">
      <c r="A241" s="132">
        <v>623</v>
      </c>
      <c r="B241" s="132" t="s">
        <v>14</v>
      </c>
      <c r="C241" s="132" t="s">
        <v>855</v>
      </c>
      <c r="D241" s="236" t="s">
        <v>856</v>
      </c>
      <c r="E241" s="120"/>
      <c r="F241" s="120">
        <v>2488</v>
      </c>
      <c r="G241" s="238" t="s">
        <v>857</v>
      </c>
      <c r="H241" s="102" t="s">
        <v>368</v>
      </c>
      <c r="I241" s="95" t="s">
        <v>858</v>
      </c>
      <c r="J241" s="103">
        <v>7536</v>
      </c>
      <c r="K241" s="99" t="s">
        <v>1261</v>
      </c>
      <c r="L241" s="100" t="s">
        <v>274</v>
      </c>
    </row>
    <row r="242" spans="1:12" s="92" customFormat="1" x14ac:dyDescent="0.25">
      <c r="A242" s="132">
        <v>623</v>
      </c>
      <c r="B242" s="132" t="s">
        <v>14</v>
      </c>
      <c r="C242" s="132" t="s">
        <v>855</v>
      </c>
      <c r="D242" s="236" t="s">
        <v>859</v>
      </c>
      <c r="E242" s="120"/>
      <c r="F242" s="120">
        <v>2487</v>
      </c>
      <c r="G242" s="238" t="s">
        <v>857</v>
      </c>
      <c r="H242" s="102" t="s">
        <v>368</v>
      </c>
      <c r="I242" s="95" t="s">
        <v>858</v>
      </c>
      <c r="J242" s="103">
        <v>4751</v>
      </c>
      <c r="K242" s="99" t="s">
        <v>1261</v>
      </c>
      <c r="L242" s="100" t="s">
        <v>274</v>
      </c>
    </row>
    <row r="243" spans="1:12" s="92" customFormat="1" x14ac:dyDescent="0.25">
      <c r="A243" s="132">
        <v>623</v>
      </c>
      <c r="B243" s="132" t="s">
        <v>14</v>
      </c>
      <c r="C243" s="132" t="s">
        <v>252</v>
      </c>
      <c r="D243" s="236" t="s">
        <v>860</v>
      </c>
      <c r="E243" s="120"/>
      <c r="F243" s="237">
        <v>2478</v>
      </c>
      <c r="G243" s="209" t="s">
        <v>861</v>
      </c>
      <c r="H243" s="102" t="s">
        <v>372</v>
      </c>
      <c r="I243" s="95" t="s">
        <v>371</v>
      </c>
      <c r="J243" s="103">
        <v>968.67</v>
      </c>
      <c r="K243" s="99" t="s">
        <v>1261</v>
      </c>
      <c r="L243" s="100" t="s">
        <v>274</v>
      </c>
    </row>
    <row r="244" spans="1:12" s="92" customFormat="1" x14ac:dyDescent="0.25">
      <c r="A244" s="132">
        <v>623</v>
      </c>
      <c r="B244" s="132" t="s">
        <v>14</v>
      </c>
      <c r="C244" s="132" t="s">
        <v>252</v>
      </c>
      <c r="D244" s="236" t="s">
        <v>862</v>
      </c>
      <c r="E244" s="120"/>
      <c r="F244" s="237">
        <v>2479</v>
      </c>
      <c r="G244" s="209" t="s">
        <v>861</v>
      </c>
      <c r="H244" s="102" t="s">
        <v>372</v>
      </c>
      <c r="I244" s="95" t="s">
        <v>371</v>
      </c>
      <c r="J244" s="103">
        <v>543.15</v>
      </c>
      <c r="K244" s="99" t="s">
        <v>1261</v>
      </c>
      <c r="L244" s="100" t="s">
        <v>274</v>
      </c>
    </row>
    <row r="245" spans="1:12" s="92" customFormat="1" x14ac:dyDescent="0.25">
      <c r="A245" s="132">
        <v>623</v>
      </c>
      <c r="B245" s="132" t="s">
        <v>14</v>
      </c>
      <c r="C245" s="132" t="s">
        <v>252</v>
      </c>
      <c r="D245" s="236" t="s">
        <v>863</v>
      </c>
      <c r="E245" s="120"/>
      <c r="F245" s="237">
        <v>2480</v>
      </c>
      <c r="G245" s="209" t="s">
        <v>861</v>
      </c>
      <c r="H245" s="102" t="s">
        <v>372</v>
      </c>
      <c r="I245" s="95" t="s">
        <v>371</v>
      </c>
      <c r="J245" s="103">
        <v>792.5</v>
      </c>
      <c r="K245" s="99" t="s">
        <v>1261</v>
      </c>
      <c r="L245" s="100" t="s">
        <v>274</v>
      </c>
    </row>
    <row r="246" spans="1:12" s="92" customFormat="1" x14ac:dyDescent="0.25">
      <c r="A246" s="132">
        <v>623</v>
      </c>
      <c r="B246" s="132" t="s">
        <v>14</v>
      </c>
      <c r="C246" s="132" t="s">
        <v>250</v>
      </c>
      <c r="D246" s="132" t="s">
        <v>864</v>
      </c>
      <c r="E246" s="127"/>
      <c r="F246" s="102" t="s">
        <v>865</v>
      </c>
      <c r="G246" s="127" t="s">
        <v>861</v>
      </c>
      <c r="H246" s="102" t="s">
        <v>282</v>
      </c>
      <c r="I246" s="95" t="s">
        <v>302</v>
      </c>
      <c r="J246" s="103">
        <v>30</v>
      </c>
      <c r="K246" s="99" t="s">
        <v>1261</v>
      </c>
      <c r="L246" s="100" t="s">
        <v>274</v>
      </c>
    </row>
    <row r="247" spans="1:12" s="92" customFormat="1" x14ac:dyDescent="0.25">
      <c r="A247" s="132">
        <v>623</v>
      </c>
      <c r="B247" s="133" t="s">
        <v>14</v>
      </c>
      <c r="C247" s="132" t="s">
        <v>250</v>
      </c>
      <c r="D247" s="236" t="s">
        <v>866</v>
      </c>
      <c r="E247" s="120"/>
      <c r="F247" s="237">
        <v>2469</v>
      </c>
      <c r="G247" s="127" t="s">
        <v>861</v>
      </c>
      <c r="H247" s="102" t="s">
        <v>282</v>
      </c>
      <c r="I247" s="95" t="s">
        <v>302</v>
      </c>
      <c r="J247" s="103">
        <v>30</v>
      </c>
      <c r="K247" s="99" t="s">
        <v>1261</v>
      </c>
      <c r="L247" s="100" t="s">
        <v>274</v>
      </c>
    </row>
    <row r="248" spans="1:12" s="92" customFormat="1" x14ac:dyDescent="0.25">
      <c r="A248" s="132">
        <v>623</v>
      </c>
      <c r="B248" s="133" t="s">
        <v>14</v>
      </c>
      <c r="C248" s="95" t="s">
        <v>156</v>
      </c>
      <c r="D248" s="231" t="s">
        <v>867</v>
      </c>
      <c r="E248" s="120"/>
      <c r="F248" s="237">
        <v>2465</v>
      </c>
      <c r="G248" s="139" t="s">
        <v>861</v>
      </c>
      <c r="H248" s="102" t="s">
        <v>301</v>
      </c>
      <c r="I248" s="95" t="s">
        <v>288</v>
      </c>
      <c r="J248" s="103">
        <v>233.1</v>
      </c>
      <c r="K248" s="99" t="s">
        <v>1261</v>
      </c>
      <c r="L248" s="100" t="s">
        <v>274</v>
      </c>
    </row>
    <row r="249" spans="1:12" s="92" customFormat="1" x14ac:dyDescent="0.25">
      <c r="A249" s="132">
        <v>623</v>
      </c>
      <c r="B249" s="133" t="s">
        <v>14</v>
      </c>
      <c r="C249" s="95" t="s">
        <v>156</v>
      </c>
      <c r="D249" s="236">
        <v>22895</v>
      </c>
      <c r="E249" s="120"/>
      <c r="F249" s="237">
        <v>2466</v>
      </c>
      <c r="G249" s="127" t="s">
        <v>861</v>
      </c>
      <c r="H249" s="102" t="s">
        <v>301</v>
      </c>
      <c r="I249" s="95" t="s">
        <v>288</v>
      </c>
      <c r="J249" s="103">
        <v>313.79000000000002</v>
      </c>
      <c r="K249" s="99" t="s">
        <v>1261</v>
      </c>
      <c r="L249" s="100" t="s">
        <v>274</v>
      </c>
    </row>
    <row r="250" spans="1:12" s="92" customFormat="1" x14ac:dyDescent="0.25">
      <c r="A250" s="132">
        <v>623</v>
      </c>
      <c r="B250" s="133" t="s">
        <v>14</v>
      </c>
      <c r="C250" s="95" t="s">
        <v>156</v>
      </c>
      <c r="D250" s="236">
        <v>22896</v>
      </c>
      <c r="E250" s="120"/>
      <c r="F250" s="237">
        <v>2467</v>
      </c>
      <c r="G250" s="139" t="s">
        <v>861</v>
      </c>
      <c r="H250" s="102" t="s">
        <v>301</v>
      </c>
      <c r="I250" s="95" t="s">
        <v>288</v>
      </c>
      <c r="J250" s="103">
        <v>69.930000000000007</v>
      </c>
      <c r="K250" s="99" t="s">
        <v>1261</v>
      </c>
      <c r="L250" s="100" t="s">
        <v>274</v>
      </c>
    </row>
    <row r="251" spans="1:12" s="92" customFormat="1" x14ac:dyDescent="0.25">
      <c r="A251" s="132">
        <v>623</v>
      </c>
      <c r="B251" s="133" t="s">
        <v>14</v>
      </c>
      <c r="C251" s="95" t="s">
        <v>156</v>
      </c>
      <c r="D251" s="236">
        <v>22871</v>
      </c>
      <c r="E251" s="120"/>
      <c r="F251" s="237">
        <v>2439</v>
      </c>
      <c r="G251" s="127" t="s">
        <v>861</v>
      </c>
      <c r="H251" s="102" t="s">
        <v>301</v>
      </c>
      <c r="I251" s="95" t="s">
        <v>288</v>
      </c>
      <c r="J251" s="103">
        <v>268.95999999999998</v>
      </c>
      <c r="K251" s="99" t="s">
        <v>1261</v>
      </c>
      <c r="L251" s="100" t="s">
        <v>274</v>
      </c>
    </row>
    <row r="252" spans="1:12" s="92" customFormat="1" x14ac:dyDescent="0.25">
      <c r="A252" s="132">
        <v>623</v>
      </c>
      <c r="B252" s="133" t="s">
        <v>14</v>
      </c>
      <c r="C252" s="95" t="s">
        <v>156</v>
      </c>
      <c r="D252" s="236">
        <v>22849</v>
      </c>
      <c r="E252" s="120"/>
      <c r="F252" s="237">
        <v>2438</v>
      </c>
      <c r="G252" s="139" t="s">
        <v>861</v>
      </c>
      <c r="H252" s="102" t="s">
        <v>301</v>
      </c>
      <c r="I252" s="95" t="s">
        <v>288</v>
      </c>
      <c r="J252" s="103">
        <v>233.1</v>
      </c>
      <c r="K252" s="99" t="s">
        <v>1261</v>
      </c>
      <c r="L252" s="100" t="s">
        <v>274</v>
      </c>
    </row>
    <row r="253" spans="1:12" s="92" customFormat="1" x14ac:dyDescent="0.25">
      <c r="A253" s="132">
        <v>623</v>
      </c>
      <c r="B253" s="133" t="s">
        <v>14</v>
      </c>
      <c r="C253" s="95" t="s">
        <v>250</v>
      </c>
      <c r="D253" s="236" t="s">
        <v>868</v>
      </c>
      <c r="E253" s="120"/>
      <c r="F253" s="237">
        <v>2422</v>
      </c>
      <c r="G253" s="239" t="s">
        <v>869</v>
      </c>
      <c r="H253" s="102" t="s">
        <v>282</v>
      </c>
      <c r="I253" s="95" t="s">
        <v>302</v>
      </c>
      <c r="J253" s="103">
        <v>30</v>
      </c>
      <c r="K253" s="99" t="s">
        <v>1261</v>
      </c>
      <c r="L253" s="100" t="s">
        <v>274</v>
      </c>
    </row>
    <row r="254" spans="1:12" s="92" customFormat="1" x14ac:dyDescent="0.25">
      <c r="A254" s="132">
        <v>623</v>
      </c>
      <c r="B254" s="133" t="s">
        <v>14</v>
      </c>
      <c r="C254" s="95" t="s">
        <v>174</v>
      </c>
      <c r="D254" s="236" t="s">
        <v>870</v>
      </c>
      <c r="E254" s="120"/>
      <c r="F254" s="237">
        <v>2423</v>
      </c>
      <c r="G254" s="239" t="s">
        <v>869</v>
      </c>
      <c r="H254" s="102" t="s">
        <v>297</v>
      </c>
      <c r="I254" s="95" t="s">
        <v>285</v>
      </c>
      <c r="J254" s="103">
        <v>981.8</v>
      </c>
      <c r="K254" s="99" t="s">
        <v>1261</v>
      </c>
      <c r="L254" s="100" t="s">
        <v>274</v>
      </c>
    </row>
    <row r="255" spans="1:12" s="92" customFormat="1" x14ac:dyDescent="0.25">
      <c r="A255" s="132">
        <v>623</v>
      </c>
      <c r="B255" s="133" t="s">
        <v>14</v>
      </c>
      <c r="C255" s="95" t="s">
        <v>250</v>
      </c>
      <c r="D255" s="236" t="s">
        <v>871</v>
      </c>
      <c r="E255" s="120"/>
      <c r="F255" s="237">
        <v>2415</v>
      </c>
      <c r="G255" s="239" t="s">
        <v>872</v>
      </c>
      <c r="H255" s="102" t="s">
        <v>282</v>
      </c>
      <c r="I255" s="95" t="s">
        <v>302</v>
      </c>
      <c r="J255" s="103">
        <v>30</v>
      </c>
      <c r="K255" s="99" t="s">
        <v>1261</v>
      </c>
      <c r="L255" s="100" t="s">
        <v>274</v>
      </c>
    </row>
    <row r="256" spans="1:12" s="92" customFormat="1" x14ac:dyDescent="0.25">
      <c r="A256" s="132">
        <v>623</v>
      </c>
      <c r="B256" s="133" t="s">
        <v>14</v>
      </c>
      <c r="C256" s="95" t="s">
        <v>539</v>
      </c>
      <c r="D256" s="236">
        <v>943</v>
      </c>
      <c r="E256" s="120"/>
      <c r="F256" s="237">
        <v>1962</v>
      </c>
      <c r="G256" s="239">
        <v>45725</v>
      </c>
      <c r="H256" s="102" t="s">
        <v>369</v>
      </c>
      <c r="I256" s="98" t="s">
        <v>873</v>
      </c>
      <c r="J256" s="103">
        <v>4960</v>
      </c>
      <c r="K256" s="99" t="s">
        <v>1261</v>
      </c>
      <c r="L256" s="100" t="s">
        <v>274</v>
      </c>
    </row>
    <row r="257" spans="1:12" s="92" customFormat="1" x14ac:dyDescent="0.25">
      <c r="A257" s="132">
        <v>623</v>
      </c>
      <c r="B257" s="133" t="s">
        <v>14</v>
      </c>
      <c r="C257" s="95" t="s">
        <v>250</v>
      </c>
      <c r="D257" s="236" t="s">
        <v>874</v>
      </c>
      <c r="E257" s="120"/>
      <c r="F257" s="237">
        <v>2301</v>
      </c>
      <c r="G257" s="239" t="s">
        <v>875</v>
      </c>
      <c r="H257" s="102" t="s">
        <v>282</v>
      </c>
      <c r="I257" s="95" t="s">
        <v>302</v>
      </c>
      <c r="J257" s="103">
        <v>30</v>
      </c>
      <c r="K257" s="99" t="s">
        <v>1261</v>
      </c>
      <c r="L257" s="100" t="s">
        <v>274</v>
      </c>
    </row>
    <row r="258" spans="1:12" s="92" customFormat="1" x14ac:dyDescent="0.25">
      <c r="A258" s="132">
        <v>623</v>
      </c>
      <c r="B258" s="133" t="s">
        <v>14</v>
      </c>
      <c r="C258" s="95" t="s">
        <v>250</v>
      </c>
      <c r="D258" s="236" t="s">
        <v>876</v>
      </c>
      <c r="E258" s="120"/>
      <c r="F258" s="237">
        <v>2303</v>
      </c>
      <c r="G258" s="239" t="s">
        <v>875</v>
      </c>
      <c r="H258" s="102" t="s">
        <v>282</v>
      </c>
      <c r="I258" s="95" t="s">
        <v>302</v>
      </c>
      <c r="J258" s="103">
        <v>30</v>
      </c>
      <c r="K258" s="99" t="s">
        <v>1261</v>
      </c>
      <c r="L258" s="100" t="s">
        <v>274</v>
      </c>
    </row>
    <row r="259" spans="1:12" s="92" customFormat="1" x14ac:dyDescent="0.25">
      <c r="A259" s="132">
        <v>623</v>
      </c>
      <c r="B259" s="133" t="s">
        <v>14</v>
      </c>
      <c r="C259" s="95" t="s">
        <v>174</v>
      </c>
      <c r="D259" s="240" t="s">
        <v>908</v>
      </c>
      <c r="E259" s="241"/>
      <c r="F259" s="242">
        <v>2573</v>
      </c>
      <c r="G259" s="243">
        <v>45819</v>
      </c>
      <c r="H259" s="244" t="s">
        <v>297</v>
      </c>
      <c r="I259" s="95" t="s">
        <v>285</v>
      </c>
      <c r="J259" s="103">
        <v>191.5</v>
      </c>
      <c r="K259" s="99" t="s">
        <v>1261</v>
      </c>
      <c r="L259" s="100" t="s">
        <v>280</v>
      </c>
    </row>
    <row r="260" spans="1:12" s="92" customFormat="1" x14ac:dyDescent="0.25">
      <c r="A260" s="132">
        <v>623</v>
      </c>
      <c r="B260" s="133" t="s">
        <v>14</v>
      </c>
      <c r="C260" s="132" t="s">
        <v>171</v>
      </c>
      <c r="D260" s="236" t="s">
        <v>909</v>
      </c>
      <c r="E260" s="120"/>
      <c r="F260" s="237">
        <v>2542</v>
      </c>
      <c r="G260" s="239">
        <v>45727</v>
      </c>
      <c r="H260" s="102" t="s">
        <v>312</v>
      </c>
      <c r="I260" s="95" t="s">
        <v>650</v>
      </c>
      <c r="J260" s="103">
        <v>9528.5</v>
      </c>
      <c r="K260" s="99" t="s">
        <v>1261</v>
      </c>
      <c r="L260" s="100" t="s">
        <v>279</v>
      </c>
    </row>
    <row r="261" spans="1:12" s="92" customFormat="1" x14ac:dyDescent="0.25">
      <c r="A261" s="132">
        <v>623</v>
      </c>
      <c r="B261" s="133" t="s">
        <v>14</v>
      </c>
      <c r="C261" s="132" t="s">
        <v>171</v>
      </c>
      <c r="D261" s="236" t="s">
        <v>910</v>
      </c>
      <c r="E261" s="120"/>
      <c r="F261" s="237">
        <v>2541</v>
      </c>
      <c r="G261" s="239">
        <v>45727</v>
      </c>
      <c r="H261" s="102" t="s">
        <v>338</v>
      </c>
      <c r="I261" s="98" t="s">
        <v>339</v>
      </c>
      <c r="J261" s="103">
        <v>20567.490000000002</v>
      </c>
      <c r="K261" s="99" t="s">
        <v>1261</v>
      </c>
      <c r="L261" s="100" t="s">
        <v>279</v>
      </c>
    </row>
    <row r="262" spans="1:12" s="92" customFormat="1" x14ac:dyDescent="0.25">
      <c r="A262" s="132">
        <v>623</v>
      </c>
      <c r="B262" s="133" t="s">
        <v>14</v>
      </c>
      <c r="C262" s="132" t="s">
        <v>171</v>
      </c>
      <c r="D262" s="236" t="s">
        <v>911</v>
      </c>
      <c r="E262" s="120"/>
      <c r="F262" s="237">
        <v>2595</v>
      </c>
      <c r="G262" s="239" t="s">
        <v>912</v>
      </c>
      <c r="H262" s="102" t="s">
        <v>338</v>
      </c>
      <c r="I262" s="98" t="s">
        <v>339</v>
      </c>
      <c r="J262" s="103">
        <v>21695</v>
      </c>
      <c r="K262" s="99" t="s">
        <v>1261</v>
      </c>
      <c r="L262" s="100" t="s">
        <v>279</v>
      </c>
    </row>
    <row r="263" spans="1:12" s="92" customFormat="1" x14ac:dyDescent="0.25">
      <c r="A263" s="132">
        <v>623</v>
      </c>
      <c r="B263" s="133" t="s">
        <v>14</v>
      </c>
      <c r="C263" s="132" t="s">
        <v>171</v>
      </c>
      <c r="D263" s="236" t="s">
        <v>913</v>
      </c>
      <c r="E263" s="120"/>
      <c r="F263" s="237">
        <v>2594</v>
      </c>
      <c r="G263" s="239" t="s">
        <v>912</v>
      </c>
      <c r="H263" s="102" t="s">
        <v>338</v>
      </c>
      <c r="I263" s="98" t="s">
        <v>339</v>
      </c>
      <c r="J263" s="103">
        <v>5480.59</v>
      </c>
      <c r="K263" s="99" t="s">
        <v>1261</v>
      </c>
      <c r="L263" s="100" t="s">
        <v>298</v>
      </c>
    </row>
    <row r="264" spans="1:12" s="92" customFormat="1" x14ac:dyDescent="0.25">
      <c r="A264" s="132">
        <v>623</v>
      </c>
      <c r="B264" s="133" t="s">
        <v>14</v>
      </c>
      <c r="C264" s="95" t="s">
        <v>120</v>
      </c>
      <c r="D264" s="235" t="s">
        <v>914</v>
      </c>
      <c r="E264" s="120"/>
      <c r="F264" s="245">
        <v>2691</v>
      </c>
      <c r="G264" s="209" t="s">
        <v>915</v>
      </c>
      <c r="H264" s="102" t="s">
        <v>356</v>
      </c>
      <c r="I264" s="95" t="s">
        <v>419</v>
      </c>
      <c r="J264" s="103">
        <v>1696</v>
      </c>
      <c r="K264" s="99" t="s">
        <v>1261</v>
      </c>
      <c r="L264" s="100" t="s">
        <v>278</v>
      </c>
    </row>
    <row r="265" spans="1:12" s="92" customFormat="1" x14ac:dyDescent="0.25">
      <c r="A265" s="132">
        <v>623</v>
      </c>
      <c r="B265" s="133" t="s">
        <v>14</v>
      </c>
      <c r="C265" s="132" t="s">
        <v>916</v>
      </c>
      <c r="D265" s="236">
        <v>1000</v>
      </c>
      <c r="E265" s="120"/>
      <c r="F265" s="237">
        <v>2576</v>
      </c>
      <c r="G265" s="239">
        <v>45819</v>
      </c>
      <c r="H265" s="102" t="s">
        <v>372</v>
      </c>
      <c r="I265" s="95" t="s">
        <v>371</v>
      </c>
      <c r="J265" s="103">
        <v>26495.16</v>
      </c>
      <c r="K265" s="99" t="s">
        <v>1261</v>
      </c>
      <c r="L265" s="100" t="s">
        <v>276</v>
      </c>
    </row>
    <row r="266" spans="1:12" s="92" customFormat="1" x14ac:dyDescent="0.25">
      <c r="A266" s="132">
        <v>623</v>
      </c>
      <c r="B266" s="133" t="s">
        <v>14</v>
      </c>
      <c r="C266" s="95" t="s">
        <v>120</v>
      </c>
      <c r="D266" s="234" t="s">
        <v>935</v>
      </c>
      <c r="E266" s="120"/>
      <c r="F266" s="184">
        <v>2704</v>
      </c>
      <c r="G266" s="186" t="s">
        <v>971</v>
      </c>
      <c r="H266" s="102" t="s">
        <v>356</v>
      </c>
      <c r="I266" s="95" t="s">
        <v>419</v>
      </c>
      <c r="J266" s="199">
        <v>2930</v>
      </c>
      <c r="K266" s="99" t="s">
        <v>1261</v>
      </c>
      <c r="L266" s="100" t="s">
        <v>275</v>
      </c>
    </row>
    <row r="267" spans="1:12" s="92" customFormat="1" x14ac:dyDescent="0.25">
      <c r="A267" s="132">
        <v>623</v>
      </c>
      <c r="B267" s="133" t="s">
        <v>14</v>
      </c>
      <c r="C267" s="95" t="s">
        <v>120</v>
      </c>
      <c r="D267" s="234" t="s">
        <v>936</v>
      </c>
      <c r="E267" s="120"/>
      <c r="F267" s="184">
        <v>2708</v>
      </c>
      <c r="G267" s="184" t="s">
        <v>971</v>
      </c>
      <c r="H267" s="102" t="s">
        <v>356</v>
      </c>
      <c r="I267" s="95" t="s">
        <v>419</v>
      </c>
      <c r="J267" s="199">
        <v>6710.75</v>
      </c>
      <c r="K267" s="99" t="s">
        <v>1261</v>
      </c>
      <c r="L267" s="100" t="s">
        <v>275</v>
      </c>
    </row>
    <row r="268" spans="1:12" s="92" customFormat="1" x14ac:dyDescent="0.25">
      <c r="A268" s="132">
        <v>623</v>
      </c>
      <c r="B268" s="133" t="s">
        <v>14</v>
      </c>
      <c r="C268" s="95" t="s">
        <v>120</v>
      </c>
      <c r="D268" s="234" t="s">
        <v>937</v>
      </c>
      <c r="E268" s="120"/>
      <c r="F268" s="184">
        <v>2694</v>
      </c>
      <c r="G268" s="184" t="s">
        <v>971</v>
      </c>
      <c r="H268" s="102" t="s">
        <v>356</v>
      </c>
      <c r="I268" s="95" t="s">
        <v>419</v>
      </c>
      <c r="J268" s="199">
        <v>4130.17</v>
      </c>
      <c r="K268" s="99" t="s">
        <v>1261</v>
      </c>
      <c r="L268" s="100" t="s">
        <v>275</v>
      </c>
    </row>
    <row r="269" spans="1:12" s="92" customFormat="1" x14ac:dyDescent="0.25">
      <c r="A269" s="132">
        <v>623</v>
      </c>
      <c r="B269" s="133" t="s">
        <v>14</v>
      </c>
      <c r="C269" s="95" t="s">
        <v>120</v>
      </c>
      <c r="D269" s="234" t="s">
        <v>938</v>
      </c>
      <c r="E269" s="120"/>
      <c r="F269" s="185" t="s">
        <v>955</v>
      </c>
      <c r="G269" s="187" t="s">
        <v>971</v>
      </c>
      <c r="H269" s="102" t="s">
        <v>356</v>
      </c>
      <c r="I269" s="95" t="s">
        <v>419</v>
      </c>
      <c r="J269" s="199">
        <v>4129.5</v>
      </c>
      <c r="K269" s="99" t="s">
        <v>1261</v>
      </c>
      <c r="L269" s="100" t="s">
        <v>275</v>
      </c>
    </row>
    <row r="270" spans="1:12" s="92" customFormat="1" x14ac:dyDescent="0.25">
      <c r="A270" s="132">
        <v>623</v>
      </c>
      <c r="B270" s="133" t="s">
        <v>14</v>
      </c>
      <c r="C270" s="95" t="s">
        <v>120</v>
      </c>
      <c r="D270" s="234" t="s">
        <v>939</v>
      </c>
      <c r="E270" s="120"/>
      <c r="F270" s="185" t="s">
        <v>956</v>
      </c>
      <c r="G270" s="187" t="s">
        <v>971</v>
      </c>
      <c r="H270" s="102" t="s">
        <v>356</v>
      </c>
      <c r="I270" s="95" t="s">
        <v>419</v>
      </c>
      <c r="J270" s="199">
        <v>4588</v>
      </c>
      <c r="K270" s="99" t="s">
        <v>1261</v>
      </c>
      <c r="L270" s="100" t="s">
        <v>275</v>
      </c>
    </row>
    <row r="271" spans="1:12" s="92" customFormat="1" x14ac:dyDescent="0.25">
      <c r="A271" s="132">
        <v>623</v>
      </c>
      <c r="B271" s="133" t="s">
        <v>14</v>
      </c>
      <c r="C271" s="95" t="s">
        <v>120</v>
      </c>
      <c r="D271" s="234" t="s">
        <v>940</v>
      </c>
      <c r="E271" s="120"/>
      <c r="F271" s="185" t="s">
        <v>957</v>
      </c>
      <c r="G271" s="187" t="s">
        <v>971</v>
      </c>
      <c r="H271" s="102" t="s">
        <v>356</v>
      </c>
      <c r="I271" s="95" t="s">
        <v>419</v>
      </c>
      <c r="J271" s="199">
        <v>5075.12</v>
      </c>
      <c r="K271" s="99" t="s">
        <v>1261</v>
      </c>
      <c r="L271" s="100" t="s">
        <v>275</v>
      </c>
    </row>
    <row r="272" spans="1:12" s="92" customFormat="1" x14ac:dyDescent="0.25">
      <c r="A272" s="132">
        <v>623</v>
      </c>
      <c r="B272" s="133" t="s">
        <v>14</v>
      </c>
      <c r="C272" s="95" t="s">
        <v>120</v>
      </c>
      <c r="D272" s="234" t="s">
        <v>941</v>
      </c>
      <c r="E272" s="120"/>
      <c r="F272" s="185" t="s">
        <v>958</v>
      </c>
      <c r="G272" s="187" t="s">
        <v>971</v>
      </c>
      <c r="H272" s="102" t="s">
        <v>356</v>
      </c>
      <c r="I272" s="95" t="s">
        <v>419</v>
      </c>
      <c r="J272" s="199">
        <v>3216</v>
      </c>
      <c r="K272" s="99" t="s">
        <v>1261</v>
      </c>
      <c r="L272" s="100" t="s">
        <v>275</v>
      </c>
    </row>
    <row r="273" spans="1:12" s="92" customFormat="1" x14ac:dyDescent="0.25">
      <c r="A273" s="132">
        <v>623</v>
      </c>
      <c r="B273" s="133" t="s">
        <v>14</v>
      </c>
      <c r="C273" s="95" t="s">
        <v>120</v>
      </c>
      <c r="D273" s="234" t="s">
        <v>943</v>
      </c>
      <c r="E273" s="120"/>
      <c r="F273" s="185" t="s">
        <v>960</v>
      </c>
      <c r="G273" s="187" t="s">
        <v>971</v>
      </c>
      <c r="H273" s="102" t="s">
        <v>356</v>
      </c>
      <c r="I273" s="95" t="s">
        <v>419</v>
      </c>
      <c r="J273" s="199">
        <v>6284</v>
      </c>
      <c r="K273" s="99" t="s">
        <v>1261</v>
      </c>
      <c r="L273" s="100" t="s">
        <v>275</v>
      </c>
    </row>
    <row r="274" spans="1:12" s="92" customFormat="1" x14ac:dyDescent="0.25">
      <c r="A274" s="132">
        <v>623</v>
      </c>
      <c r="B274" s="133" t="s">
        <v>14</v>
      </c>
      <c r="C274" s="95" t="s">
        <v>120</v>
      </c>
      <c r="D274" s="234" t="s">
        <v>944</v>
      </c>
      <c r="E274" s="120"/>
      <c r="F274" s="185" t="s">
        <v>961</v>
      </c>
      <c r="G274" s="187" t="s">
        <v>971</v>
      </c>
      <c r="H274" s="102" t="s">
        <v>356</v>
      </c>
      <c r="I274" s="95" t="s">
        <v>419</v>
      </c>
      <c r="J274" s="199">
        <v>2930</v>
      </c>
      <c r="K274" s="99" t="s">
        <v>1261</v>
      </c>
      <c r="L274" s="100" t="s">
        <v>275</v>
      </c>
    </row>
    <row r="275" spans="1:12" s="92" customFormat="1" x14ac:dyDescent="0.25">
      <c r="A275" s="132">
        <v>623</v>
      </c>
      <c r="B275" s="133" t="s">
        <v>14</v>
      </c>
      <c r="C275" s="95" t="s">
        <v>120</v>
      </c>
      <c r="D275" s="234" t="s">
        <v>945</v>
      </c>
      <c r="E275" s="120"/>
      <c r="F275" s="185" t="s">
        <v>962</v>
      </c>
      <c r="G275" s="187" t="s">
        <v>971</v>
      </c>
      <c r="H275" s="102" t="s">
        <v>356</v>
      </c>
      <c r="I275" s="95" t="s">
        <v>419</v>
      </c>
      <c r="J275" s="199">
        <v>5936</v>
      </c>
      <c r="K275" s="99" t="s">
        <v>1261</v>
      </c>
      <c r="L275" s="100" t="s">
        <v>275</v>
      </c>
    </row>
    <row r="276" spans="1:12" s="92" customFormat="1" x14ac:dyDescent="0.25">
      <c r="A276" s="132">
        <v>623</v>
      </c>
      <c r="B276" s="133" t="s">
        <v>14</v>
      </c>
      <c r="C276" s="95" t="s">
        <v>120</v>
      </c>
      <c r="D276" s="234" t="s">
        <v>946</v>
      </c>
      <c r="E276" s="120"/>
      <c r="F276" s="185" t="s">
        <v>961</v>
      </c>
      <c r="G276" s="187" t="s">
        <v>971</v>
      </c>
      <c r="H276" s="102" t="s">
        <v>356</v>
      </c>
      <c r="I276" s="95" t="s">
        <v>419</v>
      </c>
      <c r="J276" s="199">
        <v>5088</v>
      </c>
      <c r="K276" s="99" t="s">
        <v>1261</v>
      </c>
      <c r="L276" s="100" t="s">
        <v>275</v>
      </c>
    </row>
    <row r="277" spans="1:12" s="92" customFormat="1" x14ac:dyDescent="0.25">
      <c r="A277" s="132">
        <v>623</v>
      </c>
      <c r="B277" s="133" t="s">
        <v>14</v>
      </c>
      <c r="C277" s="95" t="s">
        <v>120</v>
      </c>
      <c r="D277" s="234" t="s">
        <v>947</v>
      </c>
      <c r="E277" s="120"/>
      <c r="F277" s="185" t="s">
        <v>963</v>
      </c>
      <c r="G277" s="187" t="s">
        <v>971</v>
      </c>
      <c r="H277" s="102" t="s">
        <v>356</v>
      </c>
      <c r="I277" s="95" t="s">
        <v>419</v>
      </c>
      <c r="J277" s="199">
        <v>4240</v>
      </c>
      <c r="K277" s="99" t="s">
        <v>1261</v>
      </c>
      <c r="L277" s="100" t="s">
        <v>275</v>
      </c>
    </row>
    <row r="278" spans="1:12" s="92" customFormat="1" x14ac:dyDescent="0.25">
      <c r="A278" s="132">
        <v>623</v>
      </c>
      <c r="B278" s="133" t="s">
        <v>14</v>
      </c>
      <c r="C278" s="95" t="s">
        <v>120</v>
      </c>
      <c r="D278" s="234" t="s">
        <v>948</v>
      </c>
      <c r="E278" s="120"/>
      <c r="F278" s="185" t="s">
        <v>964</v>
      </c>
      <c r="G278" s="187" t="s">
        <v>971</v>
      </c>
      <c r="H278" s="102" t="s">
        <v>356</v>
      </c>
      <c r="I278" s="95" t="s">
        <v>419</v>
      </c>
      <c r="J278" s="199">
        <v>9325</v>
      </c>
      <c r="K278" s="99" t="s">
        <v>1261</v>
      </c>
      <c r="L278" s="100" t="s">
        <v>275</v>
      </c>
    </row>
    <row r="279" spans="1:12" s="92" customFormat="1" x14ac:dyDescent="0.25">
      <c r="A279" s="132">
        <v>623</v>
      </c>
      <c r="B279" s="133" t="s">
        <v>14</v>
      </c>
      <c r="C279" s="95" t="s">
        <v>120</v>
      </c>
      <c r="D279" s="234" t="s">
        <v>949</v>
      </c>
      <c r="E279" s="120"/>
      <c r="F279" s="185" t="s">
        <v>965</v>
      </c>
      <c r="G279" s="187" t="s">
        <v>971</v>
      </c>
      <c r="H279" s="102" t="s">
        <v>356</v>
      </c>
      <c r="I279" s="95" t="s">
        <v>419</v>
      </c>
      <c r="J279" s="199">
        <v>4240</v>
      </c>
      <c r="K279" s="99" t="s">
        <v>1261</v>
      </c>
      <c r="L279" s="100" t="s">
        <v>275</v>
      </c>
    </row>
    <row r="280" spans="1:12" s="92" customFormat="1" x14ac:dyDescent="0.25">
      <c r="A280" s="132">
        <v>623</v>
      </c>
      <c r="B280" s="133" t="s">
        <v>14</v>
      </c>
      <c r="C280" s="95" t="s">
        <v>120</v>
      </c>
      <c r="D280" s="234" t="s">
        <v>950</v>
      </c>
      <c r="E280" s="120"/>
      <c r="F280" s="185" t="s">
        <v>966</v>
      </c>
      <c r="G280" s="187" t="s">
        <v>971</v>
      </c>
      <c r="H280" s="102" t="s">
        <v>356</v>
      </c>
      <c r="I280" s="95" t="s">
        <v>419</v>
      </c>
      <c r="J280" s="199">
        <v>7574.81</v>
      </c>
      <c r="K280" s="99" t="s">
        <v>1261</v>
      </c>
      <c r="L280" s="100" t="s">
        <v>275</v>
      </c>
    </row>
    <row r="281" spans="1:12" s="92" customFormat="1" x14ac:dyDescent="0.25">
      <c r="A281" s="132">
        <v>623</v>
      </c>
      <c r="B281" s="133" t="s">
        <v>14</v>
      </c>
      <c r="C281" s="95" t="s">
        <v>120</v>
      </c>
      <c r="D281" s="234" t="s">
        <v>951</v>
      </c>
      <c r="E281" s="120"/>
      <c r="F281" s="185" t="s">
        <v>967</v>
      </c>
      <c r="G281" s="187" t="s">
        <v>971</v>
      </c>
      <c r="H281" s="102" t="s">
        <v>356</v>
      </c>
      <c r="I281" s="95" t="s">
        <v>419</v>
      </c>
      <c r="J281" s="199">
        <v>3392</v>
      </c>
      <c r="K281" s="99" t="s">
        <v>1261</v>
      </c>
      <c r="L281" s="100" t="s">
        <v>275</v>
      </c>
    </row>
    <row r="282" spans="1:12" s="92" customFormat="1" x14ac:dyDescent="0.25">
      <c r="A282" s="132">
        <v>623</v>
      </c>
      <c r="B282" s="133" t="s">
        <v>14</v>
      </c>
      <c r="C282" s="95" t="s">
        <v>120</v>
      </c>
      <c r="D282" s="234" t="s">
        <v>952</v>
      </c>
      <c r="E282" s="120"/>
      <c r="F282" s="185" t="s">
        <v>968</v>
      </c>
      <c r="G282" s="187" t="s">
        <v>971</v>
      </c>
      <c r="H282" s="102" t="s">
        <v>356</v>
      </c>
      <c r="I282" s="95" t="s">
        <v>419</v>
      </c>
      <c r="J282" s="199">
        <v>8480</v>
      </c>
      <c r="K282" s="99" t="s">
        <v>1261</v>
      </c>
      <c r="L282" s="100" t="s">
        <v>275</v>
      </c>
    </row>
    <row r="283" spans="1:12" s="92" customFormat="1" x14ac:dyDescent="0.25">
      <c r="A283" s="132">
        <v>623</v>
      </c>
      <c r="B283" s="133" t="s">
        <v>14</v>
      </c>
      <c r="C283" s="95" t="s">
        <v>120</v>
      </c>
      <c r="D283" s="234" t="s">
        <v>953</v>
      </c>
      <c r="E283" s="120"/>
      <c r="F283" s="185" t="s">
        <v>969</v>
      </c>
      <c r="G283" s="187" t="s">
        <v>971</v>
      </c>
      <c r="H283" s="102" t="s">
        <v>356</v>
      </c>
      <c r="I283" s="95" t="s">
        <v>419</v>
      </c>
      <c r="J283" s="199">
        <v>16960</v>
      </c>
      <c r="K283" s="99" t="s">
        <v>1261</v>
      </c>
      <c r="L283" s="100" t="s">
        <v>275</v>
      </c>
    </row>
    <row r="284" spans="1:12" s="92" customFormat="1" x14ac:dyDescent="0.25">
      <c r="A284" s="132">
        <v>623</v>
      </c>
      <c r="B284" s="133" t="s">
        <v>14</v>
      </c>
      <c r="C284" s="95" t="s">
        <v>120</v>
      </c>
      <c r="D284" s="234" t="s">
        <v>954</v>
      </c>
      <c r="E284" s="120"/>
      <c r="F284" s="185" t="s">
        <v>970</v>
      </c>
      <c r="G284" s="187" t="s">
        <v>971</v>
      </c>
      <c r="H284" s="102" t="s">
        <v>356</v>
      </c>
      <c r="I284" s="95" t="s">
        <v>419</v>
      </c>
      <c r="J284" s="199">
        <v>5936</v>
      </c>
      <c r="K284" s="99" t="s">
        <v>1261</v>
      </c>
      <c r="L284" s="100" t="s">
        <v>275</v>
      </c>
    </row>
    <row r="285" spans="1:12" s="92" customFormat="1" x14ac:dyDescent="0.25">
      <c r="A285" s="132">
        <v>623</v>
      </c>
      <c r="B285" s="133" t="s">
        <v>14</v>
      </c>
      <c r="C285" s="196" t="s">
        <v>972</v>
      </c>
      <c r="D285" s="184" t="s">
        <v>974</v>
      </c>
      <c r="E285" s="120"/>
      <c r="F285" s="136" t="s">
        <v>985</v>
      </c>
      <c r="G285" s="188" t="s">
        <v>618</v>
      </c>
      <c r="H285" s="102" t="s">
        <v>1048</v>
      </c>
      <c r="I285" s="193" t="s">
        <v>1003</v>
      </c>
      <c r="J285" s="199">
        <v>160</v>
      </c>
      <c r="K285" s="99" t="s">
        <v>1261</v>
      </c>
      <c r="L285" s="100" t="s">
        <v>275</v>
      </c>
    </row>
    <row r="286" spans="1:12" s="92" customFormat="1" x14ac:dyDescent="0.25">
      <c r="A286" s="132">
        <v>623</v>
      </c>
      <c r="B286" s="133" t="s">
        <v>14</v>
      </c>
      <c r="C286" s="196" t="s">
        <v>687</v>
      </c>
      <c r="D286" s="183" t="s">
        <v>975</v>
      </c>
      <c r="E286" s="120"/>
      <c r="F286" s="136" t="s">
        <v>986</v>
      </c>
      <c r="G286" s="188" t="s">
        <v>997</v>
      </c>
      <c r="H286" s="246" t="s">
        <v>297</v>
      </c>
      <c r="I286" s="95" t="s">
        <v>285</v>
      </c>
      <c r="J286" s="199">
        <v>90</v>
      </c>
      <c r="K286" s="99" t="s">
        <v>1261</v>
      </c>
      <c r="L286" s="100" t="s">
        <v>275</v>
      </c>
    </row>
    <row r="287" spans="1:12" s="92" customFormat="1" x14ac:dyDescent="0.25">
      <c r="A287" s="132">
        <v>623</v>
      </c>
      <c r="B287" s="133" t="s">
        <v>14</v>
      </c>
      <c r="C287" s="196" t="s">
        <v>687</v>
      </c>
      <c r="D287" s="183" t="s">
        <v>976</v>
      </c>
      <c r="E287" s="120"/>
      <c r="F287" s="136" t="s">
        <v>987</v>
      </c>
      <c r="G287" s="188" t="s">
        <v>998</v>
      </c>
      <c r="H287" s="246" t="s">
        <v>297</v>
      </c>
      <c r="I287" s="95" t="s">
        <v>285</v>
      </c>
      <c r="J287" s="199">
        <v>22.85</v>
      </c>
      <c r="K287" s="99" t="s">
        <v>1261</v>
      </c>
      <c r="L287" s="100" t="s">
        <v>275</v>
      </c>
    </row>
    <row r="288" spans="1:12" s="92" customFormat="1" x14ac:dyDescent="0.25">
      <c r="A288" s="132">
        <v>623</v>
      </c>
      <c r="B288" s="133" t="s">
        <v>14</v>
      </c>
      <c r="C288" s="196" t="s">
        <v>687</v>
      </c>
      <c r="D288" s="183" t="s">
        <v>977</v>
      </c>
      <c r="E288" s="120"/>
      <c r="F288" s="136" t="s">
        <v>988</v>
      </c>
      <c r="G288" s="188" t="s">
        <v>999</v>
      </c>
      <c r="H288" s="246" t="s">
        <v>297</v>
      </c>
      <c r="I288" s="95" t="s">
        <v>285</v>
      </c>
      <c r="J288" s="199">
        <v>99</v>
      </c>
      <c r="K288" s="99" t="s">
        <v>1261</v>
      </c>
      <c r="L288" s="100" t="s">
        <v>275</v>
      </c>
    </row>
    <row r="289" spans="1:12" s="92" customFormat="1" x14ac:dyDescent="0.25">
      <c r="A289" s="132">
        <v>623</v>
      </c>
      <c r="B289" s="133" t="s">
        <v>14</v>
      </c>
      <c r="C289" s="196" t="s">
        <v>687</v>
      </c>
      <c r="D289" s="183" t="s">
        <v>978</v>
      </c>
      <c r="E289" s="120"/>
      <c r="F289" s="136" t="s">
        <v>989</v>
      </c>
      <c r="G289" s="188" t="s">
        <v>999</v>
      </c>
      <c r="H289" s="246" t="s">
        <v>297</v>
      </c>
      <c r="I289" s="95" t="s">
        <v>285</v>
      </c>
      <c r="J289" s="199">
        <v>95</v>
      </c>
      <c r="K289" s="99" t="s">
        <v>1261</v>
      </c>
      <c r="L289" s="100" t="s">
        <v>275</v>
      </c>
    </row>
    <row r="290" spans="1:12" s="92" customFormat="1" x14ac:dyDescent="0.25">
      <c r="A290" s="132">
        <v>623</v>
      </c>
      <c r="B290" s="133" t="s">
        <v>14</v>
      </c>
      <c r="C290" s="196" t="s">
        <v>687</v>
      </c>
      <c r="D290" s="183" t="s">
        <v>979</v>
      </c>
      <c r="E290" s="120"/>
      <c r="F290" s="136" t="s">
        <v>990</v>
      </c>
      <c r="G290" s="188" t="s">
        <v>999</v>
      </c>
      <c r="H290" s="246" t="s">
        <v>297</v>
      </c>
      <c r="I290" s="95" t="s">
        <v>285</v>
      </c>
      <c r="J290" s="199">
        <v>97</v>
      </c>
      <c r="K290" s="99" t="s">
        <v>1261</v>
      </c>
      <c r="L290" s="100" t="s">
        <v>275</v>
      </c>
    </row>
    <row r="291" spans="1:12" s="92" customFormat="1" x14ac:dyDescent="0.25">
      <c r="A291" s="132">
        <v>623</v>
      </c>
      <c r="B291" s="133" t="s">
        <v>14</v>
      </c>
      <c r="C291" s="196" t="s">
        <v>687</v>
      </c>
      <c r="D291" s="183" t="s">
        <v>934</v>
      </c>
      <c r="E291" s="120"/>
      <c r="F291" s="136" t="s">
        <v>991</v>
      </c>
      <c r="G291" s="188" t="s">
        <v>1000</v>
      </c>
      <c r="H291" s="246" t="s">
        <v>297</v>
      </c>
      <c r="I291" s="95" t="s">
        <v>285</v>
      </c>
      <c r="J291" s="199">
        <v>90</v>
      </c>
      <c r="K291" s="99" t="s">
        <v>1261</v>
      </c>
      <c r="L291" s="100" t="s">
        <v>275</v>
      </c>
    </row>
    <row r="292" spans="1:12" s="92" customFormat="1" x14ac:dyDescent="0.25">
      <c r="A292" s="132">
        <v>623</v>
      </c>
      <c r="B292" s="133" t="s">
        <v>14</v>
      </c>
      <c r="C292" s="95" t="s">
        <v>175</v>
      </c>
      <c r="D292" s="136" t="s">
        <v>980</v>
      </c>
      <c r="E292" s="120"/>
      <c r="F292" s="136" t="s">
        <v>992</v>
      </c>
      <c r="G292" s="188" t="s">
        <v>1001</v>
      </c>
      <c r="H292" s="102" t="s">
        <v>1049</v>
      </c>
      <c r="I292" s="193" t="s">
        <v>1004</v>
      </c>
      <c r="J292" s="199">
        <v>74.45</v>
      </c>
      <c r="K292" s="99" t="s">
        <v>1261</v>
      </c>
      <c r="L292" s="100" t="s">
        <v>275</v>
      </c>
    </row>
    <row r="293" spans="1:12" s="92" customFormat="1" x14ac:dyDescent="0.25">
      <c r="A293" s="132">
        <v>623</v>
      </c>
      <c r="B293" s="133" t="s">
        <v>14</v>
      </c>
      <c r="C293" s="95" t="s">
        <v>175</v>
      </c>
      <c r="D293" s="136" t="s">
        <v>981</v>
      </c>
      <c r="E293" s="120"/>
      <c r="F293" s="136" t="s">
        <v>993</v>
      </c>
      <c r="G293" s="188" t="s">
        <v>1001</v>
      </c>
      <c r="H293" s="102" t="s">
        <v>1049</v>
      </c>
      <c r="I293" s="193" t="s">
        <v>1004</v>
      </c>
      <c r="J293" s="199">
        <v>65.67</v>
      </c>
      <c r="K293" s="99" t="s">
        <v>1261</v>
      </c>
      <c r="L293" s="100" t="s">
        <v>275</v>
      </c>
    </row>
    <row r="294" spans="1:12" s="92" customFormat="1" x14ac:dyDescent="0.25">
      <c r="A294" s="132">
        <v>623</v>
      </c>
      <c r="B294" s="133" t="s">
        <v>14</v>
      </c>
      <c r="C294" s="197" t="s">
        <v>973</v>
      </c>
      <c r="D294" s="136" t="s">
        <v>982</v>
      </c>
      <c r="E294" s="120"/>
      <c r="F294" s="136" t="s">
        <v>994</v>
      </c>
      <c r="G294" s="188" t="s">
        <v>1002</v>
      </c>
      <c r="H294" s="102" t="s">
        <v>1051</v>
      </c>
      <c r="I294" s="193" t="s">
        <v>1005</v>
      </c>
      <c r="J294" s="199">
        <v>85</v>
      </c>
      <c r="K294" s="99" t="s">
        <v>1261</v>
      </c>
      <c r="L294" s="100" t="s">
        <v>275</v>
      </c>
    </row>
    <row r="295" spans="1:12" s="92" customFormat="1" x14ac:dyDescent="0.25">
      <c r="A295" s="132">
        <v>623</v>
      </c>
      <c r="B295" s="133" t="s">
        <v>14</v>
      </c>
      <c r="C295" s="197" t="s">
        <v>973</v>
      </c>
      <c r="D295" s="136" t="s">
        <v>983</v>
      </c>
      <c r="E295" s="120"/>
      <c r="F295" s="136" t="s">
        <v>995</v>
      </c>
      <c r="G295" s="188" t="s">
        <v>1002</v>
      </c>
      <c r="H295" s="102" t="s">
        <v>1051</v>
      </c>
      <c r="I295" s="193" t="s">
        <v>1005</v>
      </c>
      <c r="J295" s="199">
        <v>275.58</v>
      </c>
      <c r="K295" s="99" t="s">
        <v>1261</v>
      </c>
      <c r="L295" s="100" t="s">
        <v>275</v>
      </c>
    </row>
    <row r="296" spans="1:12" s="92" customFormat="1" x14ac:dyDescent="0.25">
      <c r="A296" s="132">
        <v>623</v>
      </c>
      <c r="B296" s="133" t="s">
        <v>14</v>
      </c>
      <c r="C296" s="197" t="s">
        <v>973</v>
      </c>
      <c r="D296" s="136" t="s">
        <v>984</v>
      </c>
      <c r="E296" s="120"/>
      <c r="F296" s="136" t="s">
        <v>996</v>
      </c>
      <c r="G296" s="188" t="s">
        <v>1002</v>
      </c>
      <c r="H296" s="102" t="s">
        <v>1051</v>
      </c>
      <c r="I296" s="193" t="s">
        <v>1005</v>
      </c>
      <c r="J296" s="199">
        <v>140.24</v>
      </c>
      <c r="K296" s="99" t="s">
        <v>1261</v>
      </c>
      <c r="L296" s="100" t="s">
        <v>275</v>
      </c>
    </row>
    <row r="297" spans="1:12" s="92" customFormat="1" ht="15.75" x14ac:dyDescent="0.25">
      <c r="A297" s="132">
        <v>623</v>
      </c>
      <c r="B297" s="133" t="s">
        <v>14</v>
      </c>
      <c r="C297" s="190" t="s">
        <v>1006</v>
      </c>
      <c r="D297" s="189" t="s">
        <v>1007</v>
      </c>
      <c r="E297" s="120"/>
      <c r="F297" s="191" t="s">
        <v>1025</v>
      </c>
      <c r="G297" s="192" t="s">
        <v>1040</v>
      </c>
      <c r="H297" s="102" t="s">
        <v>1050</v>
      </c>
      <c r="I297" s="194" t="s">
        <v>1047</v>
      </c>
      <c r="J297" s="200">
        <v>652</v>
      </c>
      <c r="K297" s="99" t="s">
        <v>1261</v>
      </c>
      <c r="L297" s="100" t="s">
        <v>275</v>
      </c>
    </row>
    <row r="298" spans="1:12" s="92" customFormat="1" ht="15.75" x14ac:dyDescent="0.25">
      <c r="A298" s="132">
        <v>623</v>
      </c>
      <c r="B298" s="133" t="s">
        <v>14</v>
      </c>
      <c r="C298" s="190" t="s">
        <v>1006</v>
      </c>
      <c r="D298" s="189" t="s">
        <v>1008</v>
      </c>
      <c r="E298" s="120"/>
      <c r="F298" s="191" t="s">
        <v>1026</v>
      </c>
      <c r="G298" s="192" t="s">
        <v>1040</v>
      </c>
      <c r="H298" s="102" t="s">
        <v>1050</v>
      </c>
      <c r="I298" s="194" t="s">
        <v>1047</v>
      </c>
      <c r="J298" s="200">
        <v>56.5</v>
      </c>
      <c r="K298" s="99" t="s">
        <v>1261</v>
      </c>
      <c r="L298" s="100" t="s">
        <v>275</v>
      </c>
    </row>
    <row r="299" spans="1:12" s="92" customFormat="1" ht="15.75" x14ac:dyDescent="0.25">
      <c r="A299" s="132">
        <v>623</v>
      </c>
      <c r="B299" s="133" t="s">
        <v>14</v>
      </c>
      <c r="C299" s="190" t="s">
        <v>1006</v>
      </c>
      <c r="D299" s="189" t="s">
        <v>1007</v>
      </c>
      <c r="E299" s="120"/>
      <c r="F299" s="191" t="s">
        <v>1025</v>
      </c>
      <c r="G299" s="192" t="s">
        <v>1040</v>
      </c>
      <c r="H299" s="102" t="s">
        <v>1050</v>
      </c>
      <c r="I299" s="194" t="s">
        <v>1047</v>
      </c>
      <c r="J299" s="200">
        <v>178.2</v>
      </c>
      <c r="K299" s="99" t="s">
        <v>1261</v>
      </c>
      <c r="L299" s="100" t="s">
        <v>275</v>
      </c>
    </row>
    <row r="300" spans="1:12" s="92" customFormat="1" ht="15.75" x14ac:dyDescent="0.25">
      <c r="A300" s="132">
        <v>623</v>
      </c>
      <c r="B300" s="133" t="s">
        <v>14</v>
      </c>
      <c r="C300" s="190" t="s">
        <v>1009</v>
      </c>
      <c r="D300" s="189" t="s">
        <v>1010</v>
      </c>
      <c r="E300" s="120"/>
      <c r="F300" s="191" t="s">
        <v>1027</v>
      </c>
      <c r="G300" s="192" t="s">
        <v>1040</v>
      </c>
      <c r="H300" s="102" t="s">
        <v>1050</v>
      </c>
      <c r="I300" s="194" t="s">
        <v>1047</v>
      </c>
      <c r="J300" s="200">
        <v>288.87</v>
      </c>
      <c r="K300" s="99" t="s">
        <v>1261</v>
      </c>
      <c r="L300" s="100" t="s">
        <v>275</v>
      </c>
    </row>
    <row r="301" spans="1:12" s="92" customFormat="1" ht="15.75" x14ac:dyDescent="0.25">
      <c r="A301" s="132">
        <v>623</v>
      </c>
      <c r="B301" s="133" t="s">
        <v>14</v>
      </c>
      <c r="C301" s="190" t="s">
        <v>1011</v>
      </c>
      <c r="D301" s="189" t="s">
        <v>1012</v>
      </c>
      <c r="E301" s="120"/>
      <c r="F301" s="191" t="s">
        <v>1028</v>
      </c>
      <c r="G301" s="192" t="s">
        <v>1041</v>
      </c>
      <c r="H301" s="246" t="s">
        <v>297</v>
      </c>
      <c r="I301" s="95" t="s">
        <v>285</v>
      </c>
      <c r="J301" s="200">
        <v>99</v>
      </c>
      <c r="K301" s="99" t="s">
        <v>1261</v>
      </c>
      <c r="L301" s="100" t="s">
        <v>275</v>
      </c>
    </row>
    <row r="302" spans="1:12" s="92" customFormat="1" ht="15.75" x14ac:dyDescent="0.25">
      <c r="A302" s="132">
        <v>623</v>
      </c>
      <c r="B302" s="133" t="s">
        <v>14</v>
      </c>
      <c r="C302" s="190" t="s">
        <v>1011</v>
      </c>
      <c r="D302" s="189" t="s">
        <v>1013</v>
      </c>
      <c r="E302" s="120"/>
      <c r="F302" s="191" t="s">
        <v>1029</v>
      </c>
      <c r="G302" s="192" t="s">
        <v>1041</v>
      </c>
      <c r="H302" s="246" t="s">
        <v>297</v>
      </c>
      <c r="I302" s="95" t="s">
        <v>285</v>
      </c>
      <c r="J302" s="200">
        <v>99</v>
      </c>
      <c r="K302" s="99" t="s">
        <v>1261</v>
      </c>
      <c r="L302" s="100" t="s">
        <v>275</v>
      </c>
    </row>
    <row r="303" spans="1:12" s="92" customFormat="1" ht="15.75" x14ac:dyDescent="0.25">
      <c r="A303" s="132">
        <v>623</v>
      </c>
      <c r="B303" s="133" t="s">
        <v>14</v>
      </c>
      <c r="C303" s="190" t="s">
        <v>1011</v>
      </c>
      <c r="D303" s="189" t="s">
        <v>1014</v>
      </c>
      <c r="E303" s="120"/>
      <c r="F303" s="191" t="s">
        <v>1030</v>
      </c>
      <c r="G303" s="192" t="s">
        <v>1041</v>
      </c>
      <c r="H303" s="246" t="s">
        <v>297</v>
      </c>
      <c r="I303" s="95" t="s">
        <v>285</v>
      </c>
      <c r="J303" s="200">
        <v>99</v>
      </c>
      <c r="K303" s="99" t="s">
        <v>1261</v>
      </c>
      <c r="L303" s="100" t="s">
        <v>275</v>
      </c>
    </row>
    <row r="304" spans="1:12" s="92" customFormat="1" ht="15.75" x14ac:dyDescent="0.25">
      <c r="A304" s="132">
        <v>623</v>
      </c>
      <c r="B304" s="133" t="s">
        <v>14</v>
      </c>
      <c r="C304" s="190" t="s">
        <v>1011</v>
      </c>
      <c r="D304" s="189" t="s">
        <v>1015</v>
      </c>
      <c r="E304" s="120"/>
      <c r="F304" s="191" t="s">
        <v>1031</v>
      </c>
      <c r="G304" s="192" t="s">
        <v>1042</v>
      </c>
      <c r="H304" s="246" t="s">
        <v>297</v>
      </c>
      <c r="I304" s="95" t="s">
        <v>285</v>
      </c>
      <c r="J304" s="200">
        <v>99</v>
      </c>
      <c r="K304" s="99" t="s">
        <v>1261</v>
      </c>
      <c r="L304" s="100" t="s">
        <v>275</v>
      </c>
    </row>
    <row r="305" spans="1:12" s="92" customFormat="1" ht="15.75" x14ac:dyDescent="0.25">
      <c r="A305" s="132">
        <v>623</v>
      </c>
      <c r="B305" s="133" t="s">
        <v>14</v>
      </c>
      <c r="C305" s="190" t="s">
        <v>1011</v>
      </c>
      <c r="D305" s="189" t="s">
        <v>1016</v>
      </c>
      <c r="E305" s="120"/>
      <c r="F305" s="191" t="s">
        <v>1032</v>
      </c>
      <c r="G305" s="192" t="s">
        <v>1042</v>
      </c>
      <c r="H305" s="246" t="s">
        <v>297</v>
      </c>
      <c r="I305" s="95" t="s">
        <v>285</v>
      </c>
      <c r="J305" s="200">
        <v>99</v>
      </c>
      <c r="K305" s="99" t="s">
        <v>1261</v>
      </c>
      <c r="L305" s="100" t="s">
        <v>275</v>
      </c>
    </row>
    <row r="306" spans="1:12" s="92" customFormat="1" ht="15.75" x14ac:dyDescent="0.25">
      <c r="A306" s="132">
        <v>623</v>
      </c>
      <c r="B306" s="133" t="s">
        <v>14</v>
      </c>
      <c r="C306" s="190" t="s">
        <v>1011</v>
      </c>
      <c r="D306" s="189" t="s">
        <v>1017</v>
      </c>
      <c r="E306" s="120"/>
      <c r="F306" s="191" t="s">
        <v>1033</v>
      </c>
      <c r="G306" s="192" t="s">
        <v>1041</v>
      </c>
      <c r="H306" s="246" t="s">
        <v>297</v>
      </c>
      <c r="I306" s="95" t="s">
        <v>285</v>
      </c>
      <c r="J306" s="200">
        <v>99</v>
      </c>
      <c r="K306" s="99" t="s">
        <v>1261</v>
      </c>
      <c r="L306" s="100" t="s">
        <v>275</v>
      </c>
    </row>
    <row r="307" spans="1:12" s="92" customFormat="1" ht="15.75" x14ac:dyDescent="0.25">
      <c r="A307" s="132">
        <v>623</v>
      </c>
      <c r="B307" s="133" t="s">
        <v>14</v>
      </c>
      <c r="C307" s="190" t="s">
        <v>1011</v>
      </c>
      <c r="D307" s="189" t="s">
        <v>1018</v>
      </c>
      <c r="E307" s="120"/>
      <c r="F307" s="191" t="s">
        <v>1034</v>
      </c>
      <c r="G307" s="192" t="s">
        <v>1042</v>
      </c>
      <c r="H307" s="246" t="s">
        <v>297</v>
      </c>
      <c r="I307" s="95" t="s">
        <v>285</v>
      </c>
      <c r="J307" s="200">
        <v>99</v>
      </c>
      <c r="K307" s="99" t="s">
        <v>1261</v>
      </c>
      <c r="L307" s="100" t="s">
        <v>275</v>
      </c>
    </row>
    <row r="308" spans="1:12" s="92" customFormat="1" ht="15.75" x14ac:dyDescent="0.25">
      <c r="A308" s="132">
        <v>623</v>
      </c>
      <c r="B308" s="133" t="s">
        <v>14</v>
      </c>
      <c r="C308" s="190" t="s">
        <v>1011</v>
      </c>
      <c r="D308" s="189" t="s">
        <v>1019</v>
      </c>
      <c r="E308" s="120"/>
      <c r="F308" s="191" t="s">
        <v>1035</v>
      </c>
      <c r="G308" s="192" t="s">
        <v>878</v>
      </c>
      <c r="H308" s="246" t="s">
        <v>297</v>
      </c>
      <c r="I308" s="95" t="s">
        <v>285</v>
      </c>
      <c r="J308" s="200">
        <v>99</v>
      </c>
      <c r="K308" s="99" t="s">
        <v>1261</v>
      </c>
      <c r="L308" s="100" t="s">
        <v>275</v>
      </c>
    </row>
    <row r="309" spans="1:12" s="92" customFormat="1" ht="15.75" x14ac:dyDescent="0.25">
      <c r="A309" s="132">
        <v>623</v>
      </c>
      <c r="B309" s="133" t="s">
        <v>14</v>
      </c>
      <c r="C309" s="190" t="s">
        <v>1011</v>
      </c>
      <c r="D309" s="189" t="s">
        <v>1020</v>
      </c>
      <c r="E309" s="120"/>
      <c r="F309" s="191" t="s">
        <v>1036</v>
      </c>
      <c r="G309" s="192" t="s">
        <v>1043</v>
      </c>
      <c r="H309" s="246" t="s">
        <v>297</v>
      </c>
      <c r="I309" s="95" t="s">
        <v>285</v>
      </c>
      <c r="J309" s="200">
        <v>99</v>
      </c>
      <c r="K309" s="99" t="s">
        <v>1261</v>
      </c>
      <c r="L309" s="100" t="s">
        <v>275</v>
      </c>
    </row>
    <row r="310" spans="1:12" s="92" customFormat="1" ht="15.75" x14ac:dyDescent="0.25">
      <c r="A310" s="132">
        <v>623</v>
      </c>
      <c r="B310" s="133" t="s">
        <v>14</v>
      </c>
      <c r="C310" s="190" t="s">
        <v>1011</v>
      </c>
      <c r="D310" s="189" t="s">
        <v>1021</v>
      </c>
      <c r="E310" s="120"/>
      <c r="F310" s="191" t="s">
        <v>1037</v>
      </c>
      <c r="G310" s="192" t="s">
        <v>1044</v>
      </c>
      <c r="H310" s="246" t="s">
        <v>297</v>
      </c>
      <c r="I310" s="95" t="s">
        <v>285</v>
      </c>
      <c r="J310" s="200">
        <v>99</v>
      </c>
      <c r="K310" s="99" t="s">
        <v>1261</v>
      </c>
      <c r="L310" s="100" t="s">
        <v>275</v>
      </c>
    </row>
    <row r="311" spans="1:12" s="92" customFormat="1" ht="15.75" x14ac:dyDescent="0.25">
      <c r="A311" s="132">
        <v>623</v>
      </c>
      <c r="B311" s="133" t="s">
        <v>14</v>
      </c>
      <c r="C311" s="190" t="s">
        <v>1011</v>
      </c>
      <c r="D311" s="189" t="s">
        <v>1022</v>
      </c>
      <c r="E311" s="120"/>
      <c r="F311" s="191" t="s">
        <v>1038</v>
      </c>
      <c r="G311" s="192" t="s">
        <v>1045</v>
      </c>
      <c r="H311" s="246" t="s">
        <v>297</v>
      </c>
      <c r="I311" s="95" t="s">
        <v>285</v>
      </c>
      <c r="J311" s="200">
        <v>99</v>
      </c>
      <c r="K311" s="99" t="s">
        <v>1261</v>
      </c>
      <c r="L311" s="100" t="s">
        <v>275</v>
      </c>
    </row>
    <row r="312" spans="1:12" s="92" customFormat="1" ht="15.75" x14ac:dyDescent="0.25">
      <c r="A312" s="132">
        <v>623</v>
      </c>
      <c r="B312" s="133" t="s">
        <v>14</v>
      </c>
      <c r="C312" s="190" t="s">
        <v>1023</v>
      </c>
      <c r="D312" s="189" t="s">
        <v>1024</v>
      </c>
      <c r="E312" s="120"/>
      <c r="F312" s="191" t="s">
        <v>1039</v>
      </c>
      <c r="G312" s="192" t="s">
        <v>1046</v>
      </c>
      <c r="H312" s="102" t="s">
        <v>1048</v>
      </c>
      <c r="I312" s="195" t="s">
        <v>1003</v>
      </c>
      <c r="J312" s="200">
        <v>9</v>
      </c>
      <c r="K312" s="99" t="s">
        <v>1261</v>
      </c>
      <c r="L312" s="100" t="s">
        <v>275</v>
      </c>
    </row>
    <row r="313" spans="1:12" s="92" customFormat="1" x14ac:dyDescent="0.25">
      <c r="A313" s="132">
        <v>623</v>
      </c>
      <c r="B313" s="133" t="s">
        <v>14</v>
      </c>
      <c r="C313" s="132" t="s">
        <v>247</v>
      </c>
      <c r="D313" s="231" t="s">
        <v>569</v>
      </c>
      <c r="E313" s="120"/>
      <c r="F313" s="237">
        <v>2682</v>
      </c>
      <c r="G313" s="239" t="s">
        <v>1054</v>
      </c>
      <c r="H313" s="102" t="s">
        <v>330</v>
      </c>
      <c r="I313" s="95" t="s">
        <v>331</v>
      </c>
      <c r="J313" s="103">
        <v>14.91</v>
      </c>
      <c r="K313" s="99" t="s">
        <v>1261</v>
      </c>
      <c r="L313" s="100" t="s">
        <v>280</v>
      </c>
    </row>
    <row r="314" spans="1:12" s="92" customFormat="1" x14ac:dyDescent="0.25">
      <c r="A314" s="132">
        <v>623</v>
      </c>
      <c r="B314" s="133" t="s">
        <v>14</v>
      </c>
      <c r="C314" s="95" t="s">
        <v>175</v>
      </c>
      <c r="D314" s="231" t="s">
        <v>1055</v>
      </c>
      <c r="E314" s="120"/>
      <c r="F314" s="237">
        <v>4701</v>
      </c>
      <c r="G314" s="239" t="s">
        <v>1056</v>
      </c>
      <c r="H314" s="102" t="s">
        <v>1067</v>
      </c>
      <c r="I314" s="95" t="s">
        <v>357</v>
      </c>
      <c r="J314" s="103">
        <v>28.31</v>
      </c>
      <c r="K314" s="99" t="s">
        <v>1261</v>
      </c>
      <c r="L314" s="100" t="s">
        <v>274</v>
      </c>
    </row>
    <row r="315" spans="1:12" s="92" customFormat="1" x14ac:dyDescent="0.25">
      <c r="A315" s="132">
        <v>623</v>
      </c>
      <c r="B315" s="133" t="s">
        <v>14</v>
      </c>
      <c r="C315" s="95" t="s">
        <v>156</v>
      </c>
      <c r="D315" s="231" t="s">
        <v>1057</v>
      </c>
      <c r="E315" s="120"/>
      <c r="F315" s="237">
        <v>2686</v>
      </c>
      <c r="G315" s="239" t="s">
        <v>1058</v>
      </c>
      <c r="H315" s="102" t="s">
        <v>301</v>
      </c>
      <c r="I315" s="95" t="s">
        <v>288</v>
      </c>
      <c r="J315" s="103">
        <v>198.24</v>
      </c>
      <c r="K315" s="99" t="s">
        <v>1261</v>
      </c>
      <c r="L315" s="100" t="s">
        <v>274</v>
      </c>
    </row>
    <row r="316" spans="1:12" s="92" customFormat="1" x14ac:dyDescent="0.25">
      <c r="A316" s="132">
        <v>623</v>
      </c>
      <c r="B316" s="133" t="s">
        <v>14</v>
      </c>
      <c r="C316" s="95" t="s">
        <v>236</v>
      </c>
      <c r="D316" s="231" t="s">
        <v>1059</v>
      </c>
      <c r="E316" s="120"/>
      <c r="F316" s="237">
        <v>2685</v>
      </c>
      <c r="G316" s="239" t="s">
        <v>1058</v>
      </c>
      <c r="H316" s="246" t="s">
        <v>297</v>
      </c>
      <c r="I316" s="95" t="s">
        <v>285</v>
      </c>
      <c r="J316" s="103">
        <v>398.86</v>
      </c>
      <c r="K316" s="99" t="s">
        <v>1261</v>
      </c>
      <c r="L316" s="100" t="s">
        <v>274</v>
      </c>
    </row>
    <row r="317" spans="1:12" s="92" customFormat="1" x14ac:dyDescent="0.25">
      <c r="A317" s="132">
        <v>623</v>
      </c>
      <c r="B317" s="133" t="s">
        <v>14</v>
      </c>
      <c r="C317" s="132" t="s">
        <v>252</v>
      </c>
      <c r="D317" s="231" t="s">
        <v>1060</v>
      </c>
      <c r="E317" s="120"/>
      <c r="F317" s="237">
        <v>2666</v>
      </c>
      <c r="G317" s="209" t="s">
        <v>1061</v>
      </c>
      <c r="H317" s="102" t="s">
        <v>372</v>
      </c>
      <c r="I317" s="95" t="s">
        <v>1068</v>
      </c>
      <c r="J317" s="103">
        <v>998</v>
      </c>
      <c r="K317" s="99" t="s">
        <v>1261</v>
      </c>
      <c r="L317" s="100" t="s">
        <v>274</v>
      </c>
    </row>
    <row r="318" spans="1:12" s="92" customFormat="1" x14ac:dyDescent="0.25">
      <c r="A318" s="132">
        <v>623</v>
      </c>
      <c r="B318" s="133" t="s">
        <v>14</v>
      </c>
      <c r="C318" s="132" t="s">
        <v>252</v>
      </c>
      <c r="D318" s="231" t="s">
        <v>1062</v>
      </c>
      <c r="E318" s="120"/>
      <c r="F318" s="237">
        <v>2664</v>
      </c>
      <c r="G318" s="209" t="s">
        <v>1061</v>
      </c>
      <c r="H318" s="102" t="s">
        <v>372</v>
      </c>
      <c r="I318" s="95" t="s">
        <v>1068</v>
      </c>
      <c r="J318" s="103">
        <v>958</v>
      </c>
      <c r="K318" s="99" t="s">
        <v>1261</v>
      </c>
      <c r="L318" s="100" t="s">
        <v>274</v>
      </c>
    </row>
    <row r="319" spans="1:12" s="92" customFormat="1" x14ac:dyDescent="0.25">
      <c r="A319" s="132">
        <v>623</v>
      </c>
      <c r="B319" s="133" t="s">
        <v>14</v>
      </c>
      <c r="C319" s="132" t="s">
        <v>252</v>
      </c>
      <c r="D319" s="231" t="s">
        <v>1063</v>
      </c>
      <c r="E319" s="120"/>
      <c r="F319" s="237">
        <v>2665</v>
      </c>
      <c r="G319" s="209" t="s">
        <v>1061</v>
      </c>
      <c r="H319" s="102" t="s">
        <v>372</v>
      </c>
      <c r="I319" s="95" t="s">
        <v>1068</v>
      </c>
      <c r="J319" s="103">
        <v>999.28</v>
      </c>
      <c r="K319" s="99" t="s">
        <v>1261</v>
      </c>
      <c r="L319" s="100" t="s">
        <v>274</v>
      </c>
    </row>
    <row r="320" spans="1:12" s="92" customFormat="1" x14ac:dyDescent="0.25">
      <c r="A320" s="132">
        <v>623</v>
      </c>
      <c r="B320" s="133" t="s">
        <v>14</v>
      </c>
      <c r="C320" s="95" t="s">
        <v>175</v>
      </c>
      <c r="D320" s="231" t="s">
        <v>1064</v>
      </c>
      <c r="E320" s="120"/>
      <c r="F320" s="237">
        <v>2660</v>
      </c>
      <c r="G320" s="239" t="s">
        <v>1061</v>
      </c>
      <c r="H320" s="102" t="s">
        <v>1067</v>
      </c>
      <c r="I320" s="95" t="s">
        <v>357</v>
      </c>
      <c r="J320" s="103">
        <v>122.43</v>
      </c>
      <c r="K320" s="99" t="s">
        <v>1261</v>
      </c>
      <c r="L320" s="100" t="s">
        <v>274</v>
      </c>
    </row>
    <row r="321" spans="1:12" s="92" customFormat="1" x14ac:dyDescent="0.25">
      <c r="A321" s="132">
        <v>623</v>
      </c>
      <c r="B321" s="133" t="s">
        <v>14</v>
      </c>
      <c r="C321" s="95" t="s">
        <v>175</v>
      </c>
      <c r="D321" s="231" t="s">
        <v>1065</v>
      </c>
      <c r="E321" s="120"/>
      <c r="F321" s="237">
        <v>2651</v>
      </c>
      <c r="G321" s="239" t="s">
        <v>1061</v>
      </c>
      <c r="H321" s="102" t="s">
        <v>1049</v>
      </c>
      <c r="I321" s="95" t="s">
        <v>1066</v>
      </c>
      <c r="J321" s="103">
        <v>6326.86</v>
      </c>
      <c r="K321" s="99" t="s">
        <v>1261</v>
      </c>
      <c r="L321" s="100" t="s">
        <v>274</v>
      </c>
    </row>
    <row r="322" spans="1:12" s="92" customFormat="1" x14ac:dyDescent="0.25">
      <c r="A322" s="132">
        <v>623</v>
      </c>
      <c r="B322" s="133" t="s">
        <v>14</v>
      </c>
      <c r="C322" s="95" t="s">
        <v>175</v>
      </c>
      <c r="D322" s="231" t="s">
        <v>1069</v>
      </c>
      <c r="E322" s="120"/>
      <c r="F322" s="237">
        <v>2652</v>
      </c>
      <c r="G322" s="239" t="s">
        <v>1061</v>
      </c>
      <c r="H322" s="102" t="s">
        <v>1049</v>
      </c>
      <c r="I322" s="95" t="s">
        <v>1066</v>
      </c>
      <c r="J322" s="103">
        <v>1113.0999999999999</v>
      </c>
      <c r="K322" s="99" t="s">
        <v>1261</v>
      </c>
      <c r="L322" s="100" t="s">
        <v>274</v>
      </c>
    </row>
    <row r="323" spans="1:12" s="92" customFormat="1" x14ac:dyDescent="0.25">
      <c r="A323" s="132">
        <v>623</v>
      </c>
      <c r="B323" s="133" t="s">
        <v>14</v>
      </c>
      <c r="C323" s="95" t="s">
        <v>175</v>
      </c>
      <c r="D323" s="231" t="s">
        <v>1070</v>
      </c>
      <c r="E323" s="120"/>
      <c r="F323" s="237">
        <v>2653</v>
      </c>
      <c r="G323" s="239" t="s">
        <v>1061</v>
      </c>
      <c r="H323" s="102" t="s">
        <v>1067</v>
      </c>
      <c r="I323" s="95" t="s">
        <v>357</v>
      </c>
      <c r="J323" s="103">
        <v>2964.05</v>
      </c>
      <c r="K323" s="99" t="s">
        <v>1261</v>
      </c>
      <c r="L323" s="100" t="s">
        <v>274</v>
      </c>
    </row>
    <row r="324" spans="1:12" s="92" customFormat="1" x14ac:dyDescent="0.25">
      <c r="A324" s="132">
        <v>623</v>
      </c>
      <c r="B324" s="133" t="s">
        <v>14</v>
      </c>
      <c r="C324" s="95" t="s">
        <v>175</v>
      </c>
      <c r="D324" s="231" t="s">
        <v>1071</v>
      </c>
      <c r="E324" s="120"/>
      <c r="F324" s="237">
        <v>2649</v>
      </c>
      <c r="G324" s="239" t="s">
        <v>1061</v>
      </c>
      <c r="H324" s="102" t="s">
        <v>1067</v>
      </c>
      <c r="I324" s="95" t="s">
        <v>357</v>
      </c>
      <c r="J324" s="103">
        <v>44.52</v>
      </c>
      <c r="K324" s="99" t="s">
        <v>1261</v>
      </c>
      <c r="L324" s="100" t="s">
        <v>274</v>
      </c>
    </row>
    <row r="325" spans="1:12" s="92" customFormat="1" x14ac:dyDescent="0.25">
      <c r="A325" s="132">
        <v>623</v>
      </c>
      <c r="B325" s="133" t="s">
        <v>14</v>
      </c>
      <c r="C325" s="132" t="s">
        <v>252</v>
      </c>
      <c r="D325" s="231" t="s">
        <v>1072</v>
      </c>
      <c r="E325" s="120"/>
      <c r="F325" s="237">
        <v>2608</v>
      </c>
      <c r="G325" s="209" t="s">
        <v>912</v>
      </c>
      <c r="H325" s="102" t="s">
        <v>372</v>
      </c>
      <c r="I325" s="95" t="s">
        <v>1068</v>
      </c>
      <c r="J325" s="103">
        <v>971.35</v>
      </c>
      <c r="K325" s="99" t="s">
        <v>1261</v>
      </c>
      <c r="L325" s="100" t="s">
        <v>274</v>
      </c>
    </row>
    <row r="326" spans="1:12" s="92" customFormat="1" x14ac:dyDescent="0.25">
      <c r="A326" s="132">
        <v>623</v>
      </c>
      <c r="B326" s="133" t="s">
        <v>14</v>
      </c>
      <c r="C326" s="132" t="s">
        <v>252</v>
      </c>
      <c r="D326" s="231" t="s">
        <v>1073</v>
      </c>
      <c r="E326" s="120"/>
      <c r="F326" s="237">
        <v>2609</v>
      </c>
      <c r="G326" s="209" t="s">
        <v>912</v>
      </c>
      <c r="H326" s="102" t="s">
        <v>372</v>
      </c>
      <c r="I326" s="95" t="s">
        <v>1068</v>
      </c>
      <c r="J326" s="103">
        <v>966.85</v>
      </c>
      <c r="K326" s="99" t="s">
        <v>1261</v>
      </c>
      <c r="L326" s="100" t="s">
        <v>274</v>
      </c>
    </row>
    <row r="327" spans="1:12" s="92" customFormat="1" x14ac:dyDescent="0.25">
      <c r="A327" s="132">
        <v>623</v>
      </c>
      <c r="B327" s="133" t="s">
        <v>14</v>
      </c>
      <c r="C327" s="132" t="s">
        <v>252</v>
      </c>
      <c r="D327" s="231" t="s">
        <v>1074</v>
      </c>
      <c r="E327" s="120"/>
      <c r="F327" s="237">
        <v>2610</v>
      </c>
      <c r="G327" s="209" t="s">
        <v>912</v>
      </c>
      <c r="H327" s="102" t="s">
        <v>372</v>
      </c>
      <c r="I327" s="95" t="s">
        <v>1068</v>
      </c>
      <c r="J327" s="103">
        <v>300</v>
      </c>
      <c r="K327" s="99" t="s">
        <v>1261</v>
      </c>
      <c r="L327" s="100" t="s">
        <v>274</v>
      </c>
    </row>
    <row r="328" spans="1:12" s="92" customFormat="1" x14ac:dyDescent="0.25">
      <c r="A328" s="132">
        <v>623</v>
      </c>
      <c r="B328" s="133" t="s">
        <v>14</v>
      </c>
      <c r="C328" s="132" t="s">
        <v>252</v>
      </c>
      <c r="D328" s="231" t="s">
        <v>1075</v>
      </c>
      <c r="E328" s="120"/>
      <c r="F328" s="237">
        <v>2611</v>
      </c>
      <c r="G328" s="209" t="s">
        <v>912</v>
      </c>
      <c r="H328" s="102" t="s">
        <v>372</v>
      </c>
      <c r="I328" s="95" t="s">
        <v>1068</v>
      </c>
      <c r="J328" s="103">
        <v>992.43</v>
      </c>
      <c r="K328" s="99" t="s">
        <v>1261</v>
      </c>
      <c r="L328" s="100" t="s">
        <v>274</v>
      </c>
    </row>
    <row r="329" spans="1:12" s="92" customFormat="1" x14ac:dyDescent="0.25">
      <c r="A329" s="132">
        <v>623</v>
      </c>
      <c r="B329" s="133" t="s">
        <v>14</v>
      </c>
      <c r="C329" s="132" t="s">
        <v>392</v>
      </c>
      <c r="D329" s="231" t="s">
        <v>1076</v>
      </c>
      <c r="E329" s="120"/>
      <c r="F329" s="237">
        <v>2578</v>
      </c>
      <c r="G329" s="233">
        <v>45849</v>
      </c>
      <c r="H329" s="102" t="s">
        <v>620</v>
      </c>
      <c r="I329" s="98" t="s">
        <v>621</v>
      </c>
      <c r="J329" s="103">
        <v>3047.59</v>
      </c>
      <c r="K329" s="99" t="s">
        <v>1261</v>
      </c>
      <c r="L329" s="100" t="s">
        <v>274</v>
      </c>
    </row>
    <row r="330" spans="1:12" s="92" customFormat="1" x14ac:dyDescent="0.25">
      <c r="A330" s="132">
        <v>623</v>
      </c>
      <c r="B330" s="133" t="s">
        <v>14</v>
      </c>
      <c r="C330" s="132" t="s">
        <v>143</v>
      </c>
      <c r="D330" s="231" t="s">
        <v>1077</v>
      </c>
      <c r="E330" s="120"/>
      <c r="F330" s="237">
        <v>2664</v>
      </c>
      <c r="G330" s="239" t="s">
        <v>1078</v>
      </c>
      <c r="H330" s="102" t="s">
        <v>368</v>
      </c>
      <c r="I330" s="98" t="s">
        <v>367</v>
      </c>
      <c r="J330" s="103">
        <v>7997</v>
      </c>
      <c r="K330" s="99" t="s">
        <v>1261</v>
      </c>
      <c r="L330" s="100" t="s">
        <v>274</v>
      </c>
    </row>
    <row r="331" spans="1:12" s="92" customFormat="1" x14ac:dyDescent="0.25">
      <c r="A331" s="132">
        <v>623</v>
      </c>
      <c r="B331" s="133" t="s">
        <v>14</v>
      </c>
      <c r="C331" s="132" t="s">
        <v>1079</v>
      </c>
      <c r="D331" s="231" t="s">
        <v>1080</v>
      </c>
      <c r="E331" s="120"/>
      <c r="F331" s="237">
        <v>2471</v>
      </c>
      <c r="G331" s="239" t="s">
        <v>932</v>
      </c>
      <c r="H331" s="102" t="s">
        <v>1090</v>
      </c>
      <c r="I331" s="98" t="s">
        <v>1091</v>
      </c>
      <c r="J331" s="103">
        <v>131.5</v>
      </c>
      <c r="K331" s="99" t="s">
        <v>1261</v>
      </c>
      <c r="L331" s="100" t="s">
        <v>274</v>
      </c>
    </row>
    <row r="332" spans="1:12" s="92" customFormat="1" x14ac:dyDescent="0.25">
      <c r="A332" s="132">
        <v>623</v>
      </c>
      <c r="B332" s="133" t="s">
        <v>14</v>
      </c>
      <c r="C332" s="132" t="s">
        <v>1079</v>
      </c>
      <c r="D332" s="231" t="s">
        <v>1081</v>
      </c>
      <c r="E332" s="120"/>
      <c r="F332" s="237">
        <v>2472</v>
      </c>
      <c r="G332" s="239" t="s">
        <v>932</v>
      </c>
      <c r="H332" s="102" t="s">
        <v>1090</v>
      </c>
      <c r="I332" s="98" t="s">
        <v>1091</v>
      </c>
      <c r="J332" s="103">
        <v>86</v>
      </c>
      <c r="K332" s="99" t="s">
        <v>1261</v>
      </c>
      <c r="L332" s="100" t="s">
        <v>274</v>
      </c>
    </row>
    <row r="333" spans="1:12" s="92" customFormat="1" x14ac:dyDescent="0.25">
      <c r="A333" s="132">
        <v>623</v>
      </c>
      <c r="B333" s="133" t="s">
        <v>14</v>
      </c>
      <c r="C333" s="132" t="s">
        <v>1079</v>
      </c>
      <c r="D333" s="231" t="s">
        <v>1082</v>
      </c>
      <c r="E333" s="120"/>
      <c r="F333" s="237">
        <v>2473</v>
      </c>
      <c r="G333" s="239" t="s">
        <v>932</v>
      </c>
      <c r="H333" s="102" t="s">
        <v>1090</v>
      </c>
      <c r="I333" s="98" t="s">
        <v>1091</v>
      </c>
      <c r="J333" s="103">
        <v>134.1</v>
      </c>
      <c r="K333" s="99" t="s">
        <v>1261</v>
      </c>
      <c r="L333" s="100" t="s">
        <v>274</v>
      </c>
    </row>
    <row r="334" spans="1:12" s="92" customFormat="1" x14ac:dyDescent="0.25">
      <c r="A334" s="132">
        <v>623</v>
      </c>
      <c r="B334" s="133" t="s">
        <v>14</v>
      </c>
      <c r="C334" s="132" t="s">
        <v>1079</v>
      </c>
      <c r="D334" s="231" t="s">
        <v>1083</v>
      </c>
      <c r="E334" s="120"/>
      <c r="F334" s="237">
        <v>2474</v>
      </c>
      <c r="G334" s="239" t="s">
        <v>932</v>
      </c>
      <c r="H334" s="102" t="s">
        <v>1090</v>
      </c>
      <c r="I334" s="98" t="s">
        <v>1091</v>
      </c>
      <c r="J334" s="103">
        <v>76</v>
      </c>
      <c r="K334" s="99" t="s">
        <v>1261</v>
      </c>
      <c r="L334" s="100" t="s">
        <v>274</v>
      </c>
    </row>
    <row r="335" spans="1:12" s="92" customFormat="1" x14ac:dyDescent="0.25">
      <c r="A335" s="132">
        <v>623</v>
      </c>
      <c r="B335" s="133" t="s">
        <v>14</v>
      </c>
      <c r="C335" s="132" t="s">
        <v>1079</v>
      </c>
      <c r="D335" s="231" t="s">
        <v>1084</v>
      </c>
      <c r="E335" s="120"/>
      <c r="F335" s="237">
        <v>2475</v>
      </c>
      <c r="G335" s="239" t="s">
        <v>932</v>
      </c>
      <c r="H335" s="102" t="s">
        <v>1090</v>
      </c>
      <c r="I335" s="98" t="s">
        <v>1091</v>
      </c>
      <c r="J335" s="103">
        <v>125.4</v>
      </c>
      <c r="K335" s="99" t="s">
        <v>1261</v>
      </c>
      <c r="L335" s="100" t="s">
        <v>274</v>
      </c>
    </row>
    <row r="336" spans="1:12" s="92" customFormat="1" x14ac:dyDescent="0.25">
      <c r="A336" s="132">
        <v>623</v>
      </c>
      <c r="B336" s="133" t="s">
        <v>14</v>
      </c>
      <c r="C336" s="132" t="s">
        <v>1079</v>
      </c>
      <c r="D336" s="231" t="s">
        <v>1085</v>
      </c>
      <c r="E336" s="120"/>
      <c r="F336" s="237">
        <v>2738</v>
      </c>
      <c r="G336" s="239" t="s">
        <v>932</v>
      </c>
      <c r="H336" s="102" t="s">
        <v>1090</v>
      </c>
      <c r="I336" s="98" t="s">
        <v>1091</v>
      </c>
      <c r="J336" s="103">
        <v>72.900000000000006</v>
      </c>
      <c r="K336" s="99" t="s">
        <v>1261</v>
      </c>
      <c r="L336" s="100" t="s">
        <v>274</v>
      </c>
    </row>
    <row r="337" spans="1:12" s="92" customFormat="1" x14ac:dyDescent="0.25">
      <c r="A337" s="132">
        <v>623</v>
      </c>
      <c r="B337" s="133" t="s">
        <v>14</v>
      </c>
      <c r="C337" s="132" t="s">
        <v>1079</v>
      </c>
      <c r="D337" s="231" t="s">
        <v>1086</v>
      </c>
      <c r="E337" s="120"/>
      <c r="F337" s="237">
        <v>2739</v>
      </c>
      <c r="G337" s="239" t="s">
        <v>932</v>
      </c>
      <c r="H337" s="102" t="s">
        <v>1090</v>
      </c>
      <c r="I337" s="98" t="s">
        <v>1091</v>
      </c>
      <c r="J337" s="103">
        <v>68</v>
      </c>
      <c r="K337" s="99" t="s">
        <v>1261</v>
      </c>
      <c r="L337" s="100" t="s">
        <v>274</v>
      </c>
    </row>
    <row r="338" spans="1:12" s="92" customFormat="1" x14ac:dyDescent="0.25">
      <c r="A338" s="132">
        <v>623</v>
      </c>
      <c r="B338" s="133" t="s">
        <v>14</v>
      </c>
      <c r="C338" s="132" t="s">
        <v>1079</v>
      </c>
      <c r="D338" s="231" t="s">
        <v>1087</v>
      </c>
      <c r="E338" s="120"/>
      <c r="F338" s="237">
        <v>2740</v>
      </c>
      <c r="G338" s="239" t="s">
        <v>932</v>
      </c>
      <c r="H338" s="102" t="s">
        <v>1090</v>
      </c>
      <c r="I338" s="98" t="s">
        <v>1091</v>
      </c>
      <c r="J338" s="103">
        <v>119.5</v>
      </c>
      <c r="K338" s="99" t="s">
        <v>1261</v>
      </c>
      <c r="L338" s="100" t="s">
        <v>274</v>
      </c>
    </row>
    <row r="339" spans="1:12" s="92" customFormat="1" x14ac:dyDescent="0.25">
      <c r="A339" s="132">
        <v>623</v>
      </c>
      <c r="B339" s="133" t="s">
        <v>14</v>
      </c>
      <c r="C339" s="132" t="s">
        <v>156</v>
      </c>
      <c r="D339" s="231" t="s">
        <v>1088</v>
      </c>
      <c r="E339" s="120"/>
      <c r="F339" s="237">
        <v>2344</v>
      </c>
      <c r="G339" s="239">
        <v>45910</v>
      </c>
      <c r="H339" s="102" t="s">
        <v>301</v>
      </c>
      <c r="I339" s="95" t="s">
        <v>288</v>
      </c>
      <c r="J339" s="103">
        <v>268.95999999999998</v>
      </c>
      <c r="K339" s="99" t="s">
        <v>1261</v>
      </c>
      <c r="L339" s="100" t="s">
        <v>274</v>
      </c>
    </row>
    <row r="340" spans="1:12" s="92" customFormat="1" x14ac:dyDescent="0.25">
      <c r="A340" s="132">
        <v>623</v>
      </c>
      <c r="B340" s="133" t="s">
        <v>14</v>
      </c>
      <c r="C340" s="132" t="s">
        <v>156</v>
      </c>
      <c r="D340" s="231" t="s">
        <v>1089</v>
      </c>
      <c r="E340" s="120"/>
      <c r="F340" s="237">
        <v>2345</v>
      </c>
      <c r="G340" s="239">
        <v>45910</v>
      </c>
      <c r="H340" s="102" t="s">
        <v>301</v>
      </c>
      <c r="I340" s="95" t="s">
        <v>288</v>
      </c>
      <c r="J340" s="103">
        <v>233.1</v>
      </c>
      <c r="K340" s="99" t="s">
        <v>1261</v>
      </c>
      <c r="L340" s="100" t="s">
        <v>274</v>
      </c>
    </row>
    <row r="341" spans="1:12" s="92" customFormat="1" x14ac:dyDescent="0.25">
      <c r="A341" s="132">
        <v>623</v>
      </c>
      <c r="B341" s="133" t="s">
        <v>14</v>
      </c>
      <c r="C341" s="132" t="s">
        <v>171</v>
      </c>
      <c r="D341" s="236" t="s">
        <v>1095</v>
      </c>
      <c r="E341" s="120"/>
      <c r="F341" s="247">
        <v>2801</v>
      </c>
      <c r="G341" s="248">
        <v>45700</v>
      </c>
      <c r="H341" s="102" t="s">
        <v>312</v>
      </c>
      <c r="I341" s="95" t="s">
        <v>650</v>
      </c>
      <c r="J341" s="103">
        <v>12851.25</v>
      </c>
      <c r="K341" s="99" t="s">
        <v>1261</v>
      </c>
      <c r="L341" s="105" t="s">
        <v>279</v>
      </c>
    </row>
    <row r="342" spans="1:12" s="92" customFormat="1" x14ac:dyDescent="0.25">
      <c r="A342" s="132">
        <v>623</v>
      </c>
      <c r="B342" s="133" t="s">
        <v>14</v>
      </c>
      <c r="C342" s="132" t="s">
        <v>736</v>
      </c>
      <c r="D342" s="231" t="s">
        <v>1096</v>
      </c>
      <c r="E342" s="228"/>
      <c r="F342" s="232" t="s">
        <v>1097</v>
      </c>
      <c r="G342" s="239">
        <v>45669</v>
      </c>
      <c r="H342" s="102" t="s">
        <v>293</v>
      </c>
      <c r="I342" s="95" t="s">
        <v>294</v>
      </c>
      <c r="J342" s="103">
        <v>6486.89</v>
      </c>
      <c r="K342" s="99" t="s">
        <v>1261</v>
      </c>
      <c r="L342" s="105" t="s">
        <v>348</v>
      </c>
    </row>
    <row r="343" spans="1:12" s="92" customFormat="1" x14ac:dyDescent="0.25">
      <c r="A343" s="132">
        <v>623</v>
      </c>
      <c r="B343" s="133" t="s">
        <v>14</v>
      </c>
      <c r="C343" s="132" t="s">
        <v>256</v>
      </c>
      <c r="D343" s="231" t="s">
        <v>1098</v>
      </c>
      <c r="E343" s="228"/>
      <c r="F343" s="249" t="s">
        <v>1099</v>
      </c>
      <c r="G343" s="239">
        <v>45700</v>
      </c>
      <c r="H343" s="102" t="s">
        <v>286</v>
      </c>
      <c r="I343" s="95" t="s">
        <v>287</v>
      </c>
      <c r="J343" s="103">
        <v>220.89</v>
      </c>
      <c r="K343" s="99" t="s">
        <v>1261</v>
      </c>
      <c r="L343" s="105" t="s">
        <v>280</v>
      </c>
    </row>
    <row r="344" spans="1:12" s="92" customFormat="1" x14ac:dyDescent="0.25">
      <c r="A344" s="132">
        <v>623</v>
      </c>
      <c r="B344" s="133" t="s">
        <v>14</v>
      </c>
      <c r="C344" s="132" t="s">
        <v>256</v>
      </c>
      <c r="D344" s="231" t="s">
        <v>1100</v>
      </c>
      <c r="E344" s="228"/>
      <c r="F344" s="249" t="s">
        <v>1101</v>
      </c>
      <c r="G344" s="239">
        <v>45700</v>
      </c>
      <c r="H344" s="102" t="s">
        <v>286</v>
      </c>
      <c r="I344" s="95" t="s">
        <v>287</v>
      </c>
      <c r="J344" s="103">
        <v>1139.3699999999999</v>
      </c>
      <c r="K344" s="99" t="s">
        <v>1261</v>
      </c>
      <c r="L344" s="105" t="s">
        <v>280</v>
      </c>
    </row>
    <row r="345" spans="1:12" s="92" customFormat="1" x14ac:dyDescent="0.25">
      <c r="A345" s="132">
        <v>623</v>
      </c>
      <c r="B345" s="132" t="s">
        <v>14</v>
      </c>
      <c r="C345" s="132" t="s">
        <v>256</v>
      </c>
      <c r="D345" s="231" t="s">
        <v>1102</v>
      </c>
      <c r="E345" s="228"/>
      <c r="F345" s="249" t="s">
        <v>1103</v>
      </c>
      <c r="G345" s="239">
        <v>45700</v>
      </c>
      <c r="H345" s="102" t="s">
        <v>286</v>
      </c>
      <c r="I345" s="95" t="s">
        <v>287</v>
      </c>
      <c r="J345" s="103">
        <v>390.94</v>
      </c>
      <c r="K345" s="99" t="s">
        <v>1261</v>
      </c>
      <c r="L345" s="105" t="s">
        <v>280</v>
      </c>
    </row>
    <row r="346" spans="1:12" s="92" customFormat="1" x14ac:dyDescent="0.25">
      <c r="A346" s="132">
        <v>623</v>
      </c>
      <c r="B346" s="132" t="s">
        <v>14</v>
      </c>
      <c r="C346" s="132" t="s">
        <v>256</v>
      </c>
      <c r="D346" s="231" t="s">
        <v>1104</v>
      </c>
      <c r="E346" s="228"/>
      <c r="F346" s="249" t="s">
        <v>1105</v>
      </c>
      <c r="G346" s="239">
        <v>45700</v>
      </c>
      <c r="H346" s="102" t="s">
        <v>286</v>
      </c>
      <c r="I346" s="95" t="s">
        <v>287</v>
      </c>
      <c r="J346" s="103">
        <v>256.19</v>
      </c>
      <c r="K346" s="99" t="s">
        <v>1261</v>
      </c>
      <c r="L346" s="105" t="s">
        <v>280</v>
      </c>
    </row>
    <row r="347" spans="1:12" s="92" customFormat="1" x14ac:dyDescent="0.25">
      <c r="A347" s="132">
        <v>623</v>
      </c>
      <c r="B347" s="132" t="s">
        <v>14</v>
      </c>
      <c r="C347" s="132" t="s">
        <v>1106</v>
      </c>
      <c r="D347" s="231" t="s">
        <v>1107</v>
      </c>
      <c r="E347" s="228"/>
      <c r="F347" s="249" t="s">
        <v>1108</v>
      </c>
      <c r="G347" s="239">
        <v>45759</v>
      </c>
      <c r="H347" s="102" t="s">
        <v>1109</v>
      </c>
      <c r="I347" s="95" t="s">
        <v>1110</v>
      </c>
      <c r="J347" s="103">
        <v>385</v>
      </c>
      <c r="K347" s="99" t="s">
        <v>1261</v>
      </c>
      <c r="L347" s="105" t="s">
        <v>277</v>
      </c>
    </row>
    <row r="348" spans="1:12" s="92" customFormat="1" x14ac:dyDescent="0.25">
      <c r="A348" s="132">
        <v>623</v>
      </c>
      <c r="B348" s="132" t="s">
        <v>14</v>
      </c>
      <c r="C348" s="132" t="s">
        <v>1106</v>
      </c>
      <c r="D348" s="231" t="s">
        <v>434</v>
      </c>
      <c r="E348" s="228"/>
      <c r="F348" s="249" t="s">
        <v>1111</v>
      </c>
      <c r="G348" s="239">
        <v>45759</v>
      </c>
      <c r="H348" s="102" t="s">
        <v>1109</v>
      </c>
      <c r="I348" s="95" t="s">
        <v>1110</v>
      </c>
      <c r="J348" s="103">
        <v>385</v>
      </c>
      <c r="K348" s="99" t="s">
        <v>1261</v>
      </c>
      <c r="L348" s="105" t="s">
        <v>277</v>
      </c>
    </row>
    <row r="349" spans="1:12" s="92" customFormat="1" x14ac:dyDescent="0.25">
      <c r="A349" s="132">
        <v>623</v>
      </c>
      <c r="B349" s="132" t="s">
        <v>14</v>
      </c>
      <c r="C349" s="132" t="s">
        <v>250</v>
      </c>
      <c r="D349" s="132" t="s">
        <v>1112</v>
      </c>
      <c r="E349" s="102"/>
      <c r="F349" s="92">
        <v>2912</v>
      </c>
      <c r="G349" s="127">
        <v>45912</v>
      </c>
      <c r="H349" s="102" t="s">
        <v>282</v>
      </c>
      <c r="I349" s="95" t="s">
        <v>302</v>
      </c>
      <c r="J349" s="103">
        <v>30</v>
      </c>
      <c r="K349" s="99" t="s">
        <v>1261</v>
      </c>
      <c r="L349" s="105" t="s">
        <v>280</v>
      </c>
    </row>
    <row r="350" spans="1:12" s="92" customFormat="1" x14ac:dyDescent="0.25">
      <c r="A350" s="132">
        <v>623</v>
      </c>
      <c r="B350" s="132" t="s">
        <v>14</v>
      </c>
      <c r="C350" s="132" t="s">
        <v>250</v>
      </c>
      <c r="D350" s="231" t="s">
        <v>1113</v>
      </c>
      <c r="E350" s="228"/>
      <c r="F350" s="249" t="s">
        <v>1114</v>
      </c>
      <c r="G350" s="239">
        <v>45912</v>
      </c>
      <c r="H350" s="102" t="s">
        <v>282</v>
      </c>
      <c r="I350" s="95" t="s">
        <v>302</v>
      </c>
      <c r="J350" s="103">
        <v>30</v>
      </c>
      <c r="K350" s="99" t="s">
        <v>1261</v>
      </c>
      <c r="L350" s="105" t="s">
        <v>283</v>
      </c>
    </row>
    <row r="351" spans="1:12" s="92" customFormat="1" x14ac:dyDescent="0.25">
      <c r="A351" s="132">
        <v>623</v>
      </c>
      <c r="B351" s="132" t="s">
        <v>14</v>
      </c>
      <c r="C351" s="132" t="s">
        <v>250</v>
      </c>
      <c r="D351" s="231" t="s">
        <v>1115</v>
      </c>
      <c r="E351" s="228"/>
      <c r="F351" s="249" t="s">
        <v>1116</v>
      </c>
      <c r="G351" s="239">
        <v>45912</v>
      </c>
      <c r="H351" s="102" t="s">
        <v>282</v>
      </c>
      <c r="I351" s="95" t="s">
        <v>302</v>
      </c>
      <c r="J351" s="103">
        <v>30</v>
      </c>
      <c r="K351" s="99" t="s">
        <v>1261</v>
      </c>
      <c r="L351" s="105" t="s">
        <v>305</v>
      </c>
    </row>
    <row r="352" spans="1:12" s="92" customFormat="1" x14ac:dyDescent="0.25">
      <c r="A352" s="132">
        <v>623</v>
      </c>
      <c r="B352" s="132" t="s">
        <v>14</v>
      </c>
      <c r="C352" s="132" t="s">
        <v>250</v>
      </c>
      <c r="D352" s="231" t="s">
        <v>1117</v>
      </c>
      <c r="E352" s="228"/>
      <c r="F352" s="249" t="s">
        <v>1118</v>
      </c>
      <c r="G352" s="239">
        <v>45912</v>
      </c>
      <c r="H352" s="102" t="s">
        <v>282</v>
      </c>
      <c r="I352" s="95" t="s">
        <v>302</v>
      </c>
      <c r="J352" s="103">
        <v>30</v>
      </c>
      <c r="K352" s="99" t="s">
        <v>1261</v>
      </c>
      <c r="L352" s="105" t="s">
        <v>348</v>
      </c>
    </row>
    <row r="353" spans="1:12" s="92" customFormat="1" x14ac:dyDescent="0.25">
      <c r="A353" s="132">
        <v>623</v>
      </c>
      <c r="B353" s="132" t="s">
        <v>14</v>
      </c>
      <c r="C353" s="132" t="s">
        <v>250</v>
      </c>
      <c r="D353" s="231" t="s">
        <v>1119</v>
      </c>
      <c r="E353" s="228"/>
      <c r="F353" s="249" t="s">
        <v>1120</v>
      </c>
      <c r="G353" s="239">
        <v>45912</v>
      </c>
      <c r="H353" s="102" t="s">
        <v>282</v>
      </c>
      <c r="I353" s="95" t="s">
        <v>302</v>
      </c>
      <c r="J353" s="103">
        <v>30</v>
      </c>
      <c r="K353" s="99" t="s">
        <v>1261</v>
      </c>
      <c r="L353" s="105" t="s">
        <v>279</v>
      </c>
    </row>
    <row r="354" spans="1:12" s="92" customFormat="1" x14ac:dyDescent="0.25">
      <c r="A354" s="132">
        <v>623</v>
      </c>
      <c r="B354" s="132" t="s">
        <v>14</v>
      </c>
      <c r="C354" s="132" t="s">
        <v>250</v>
      </c>
      <c r="D354" s="231" t="s">
        <v>1121</v>
      </c>
      <c r="E354" s="228"/>
      <c r="F354" s="249" t="s">
        <v>1122</v>
      </c>
      <c r="G354" s="239">
        <v>45912</v>
      </c>
      <c r="H354" s="102" t="s">
        <v>282</v>
      </c>
      <c r="I354" s="95" t="s">
        <v>302</v>
      </c>
      <c r="J354" s="103">
        <v>30</v>
      </c>
      <c r="K354" s="99" t="s">
        <v>1261</v>
      </c>
      <c r="L354" s="105" t="s">
        <v>295</v>
      </c>
    </row>
    <row r="355" spans="1:12" s="92" customFormat="1" x14ac:dyDescent="0.25">
      <c r="A355" s="132">
        <v>623</v>
      </c>
      <c r="B355" s="132" t="s">
        <v>14</v>
      </c>
      <c r="C355" s="132" t="s">
        <v>250</v>
      </c>
      <c r="D355" s="231" t="s">
        <v>1123</v>
      </c>
      <c r="E355" s="228"/>
      <c r="F355" s="249" t="s">
        <v>1124</v>
      </c>
      <c r="G355" s="239">
        <v>45912</v>
      </c>
      <c r="H355" s="102" t="s">
        <v>282</v>
      </c>
      <c r="I355" s="95" t="s">
        <v>302</v>
      </c>
      <c r="J355" s="103">
        <v>30</v>
      </c>
      <c r="K355" s="99" t="s">
        <v>1261</v>
      </c>
      <c r="L355" s="105" t="s">
        <v>295</v>
      </c>
    </row>
    <row r="356" spans="1:12" s="92" customFormat="1" x14ac:dyDescent="0.25">
      <c r="A356" s="132">
        <v>623</v>
      </c>
      <c r="B356" s="132" t="s">
        <v>14</v>
      </c>
      <c r="C356" s="132" t="s">
        <v>250</v>
      </c>
      <c r="D356" s="231" t="s">
        <v>1125</v>
      </c>
      <c r="E356" s="228"/>
      <c r="F356" s="249" t="s">
        <v>1126</v>
      </c>
      <c r="G356" s="239">
        <v>45912</v>
      </c>
      <c r="H356" s="102" t="s">
        <v>282</v>
      </c>
      <c r="I356" s="95" t="s">
        <v>302</v>
      </c>
      <c r="J356" s="103">
        <v>30</v>
      </c>
      <c r="K356" s="99" t="s">
        <v>1261</v>
      </c>
      <c r="L356" s="105" t="s">
        <v>278</v>
      </c>
    </row>
    <row r="357" spans="1:12" s="92" customFormat="1" x14ac:dyDescent="0.25">
      <c r="A357" s="132">
        <v>623</v>
      </c>
      <c r="B357" s="132" t="s">
        <v>14</v>
      </c>
      <c r="C357" s="132" t="s">
        <v>1127</v>
      </c>
      <c r="D357" s="231" t="s">
        <v>1128</v>
      </c>
      <c r="E357" s="228"/>
      <c r="F357" s="249" t="s">
        <v>1129</v>
      </c>
      <c r="G357" s="239">
        <v>45912</v>
      </c>
      <c r="H357" s="102" t="s">
        <v>1131</v>
      </c>
      <c r="I357" s="95" t="s">
        <v>1132</v>
      </c>
      <c r="J357" s="103">
        <v>279</v>
      </c>
      <c r="K357" s="99" t="s">
        <v>1261</v>
      </c>
      <c r="L357" s="105" t="s">
        <v>1130</v>
      </c>
    </row>
    <row r="358" spans="1:12" s="92" customFormat="1" x14ac:dyDescent="0.25">
      <c r="A358" s="132">
        <v>623</v>
      </c>
      <c r="B358" s="132" t="s">
        <v>14</v>
      </c>
      <c r="C358" s="132" t="s">
        <v>179</v>
      </c>
      <c r="D358" s="132" t="s">
        <v>1133</v>
      </c>
      <c r="E358" s="127"/>
      <c r="F358" s="102" t="s">
        <v>1134</v>
      </c>
      <c r="G358" s="127">
        <v>45912</v>
      </c>
      <c r="H358" s="102" t="s">
        <v>303</v>
      </c>
      <c r="I358" s="95" t="s">
        <v>284</v>
      </c>
      <c r="J358" s="103">
        <v>125</v>
      </c>
      <c r="K358" s="99" t="s">
        <v>1261</v>
      </c>
      <c r="L358" s="105" t="s">
        <v>277</v>
      </c>
    </row>
    <row r="359" spans="1:12" s="92" customFormat="1" x14ac:dyDescent="0.25">
      <c r="A359" s="132">
        <v>623</v>
      </c>
      <c r="B359" s="132" t="s">
        <v>14</v>
      </c>
      <c r="C359" s="132" t="s">
        <v>156</v>
      </c>
      <c r="D359" s="231" t="s">
        <v>1135</v>
      </c>
      <c r="E359" s="228"/>
      <c r="F359" s="249" t="s">
        <v>1136</v>
      </c>
      <c r="G359" s="239">
        <v>45973</v>
      </c>
      <c r="H359" s="102" t="s">
        <v>301</v>
      </c>
      <c r="I359" s="95" t="s">
        <v>288</v>
      </c>
      <c r="J359" s="103">
        <v>127.02</v>
      </c>
      <c r="K359" s="99" t="s">
        <v>1261</v>
      </c>
      <c r="L359" s="105" t="s">
        <v>295</v>
      </c>
    </row>
    <row r="360" spans="1:12" s="92" customFormat="1" x14ac:dyDescent="0.25">
      <c r="A360" s="132">
        <v>623</v>
      </c>
      <c r="B360" s="132" t="s">
        <v>14</v>
      </c>
      <c r="C360" s="132" t="s">
        <v>156</v>
      </c>
      <c r="D360" s="231" t="s">
        <v>1137</v>
      </c>
      <c r="E360" s="228"/>
      <c r="F360" s="249" t="s">
        <v>1138</v>
      </c>
      <c r="G360" s="239">
        <v>45973</v>
      </c>
      <c r="H360" s="102" t="s">
        <v>301</v>
      </c>
      <c r="I360" s="95" t="s">
        <v>288</v>
      </c>
      <c r="J360" s="103">
        <v>127.02</v>
      </c>
      <c r="K360" s="99" t="s">
        <v>1261</v>
      </c>
      <c r="L360" s="105" t="s">
        <v>279</v>
      </c>
    </row>
    <row r="361" spans="1:12" s="92" customFormat="1" x14ac:dyDescent="0.25">
      <c r="A361" s="132">
        <v>623</v>
      </c>
      <c r="B361" s="132" t="s">
        <v>14</v>
      </c>
      <c r="C361" s="132" t="s">
        <v>156</v>
      </c>
      <c r="D361" s="231" t="s">
        <v>1139</v>
      </c>
      <c r="E361" s="228"/>
      <c r="F361" s="249" t="s">
        <v>1140</v>
      </c>
      <c r="G361" s="239">
        <v>45973</v>
      </c>
      <c r="H361" s="102" t="s">
        <v>301</v>
      </c>
      <c r="I361" s="95" t="s">
        <v>288</v>
      </c>
      <c r="J361" s="103">
        <v>127.02</v>
      </c>
      <c r="K361" s="99" t="s">
        <v>1261</v>
      </c>
      <c r="L361" s="105" t="s">
        <v>348</v>
      </c>
    </row>
    <row r="362" spans="1:12" s="92" customFormat="1" x14ac:dyDescent="0.25">
      <c r="A362" s="132">
        <v>623</v>
      </c>
      <c r="B362" s="132" t="s">
        <v>14</v>
      </c>
      <c r="C362" s="132" t="s">
        <v>156</v>
      </c>
      <c r="D362" s="231" t="s">
        <v>1141</v>
      </c>
      <c r="E362" s="228"/>
      <c r="F362" s="249" t="s">
        <v>1142</v>
      </c>
      <c r="G362" s="239">
        <v>45973</v>
      </c>
      <c r="H362" s="102" t="s">
        <v>301</v>
      </c>
      <c r="I362" s="95" t="s">
        <v>288</v>
      </c>
      <c r="J362" s="103">
        <v>127.02</v>
      </c>
      <c r="K362" s="99" t="s">
        <v>1261</v>
      </c>
      <c r="L362" s="105" t="s">
        <v>280</v>
      </c>
    </row>
    <row r="363" spans="1:12" s="92" customFormat="1" x14ac:dyDescent="0.25">
      <c r="A363" s="132">
        <v>623</v>
      </c>
      <c r="B363" s="132" t="s">
        <v>14</v>
      </c>
      <c r="C363" s="132" t="s">
        <v>156</v>
      </c>
      <c r="D363" s="231" t="s">
        <v>1143</v>
      </c>
      <c r="E363" s="228"/>
      <c r="F363" s="249" t="s">
        <v>1144</v>
      </c>
      <c r="G363" s="239">
        <v>45973</v>
      </c>
      <c r="H363" s="102" t="s">
        <v>301</v>
      </c>
      <c r="I363" s="95" t="s">
        <v>288</v>
      </c>
      <c r="J363" s="103">
        <v>127.02</v>
      </c>
      <c r="K363" s="99" t="s">
        <v>1261</v>
      </c>
      <c r="L363" s="105" t="s">
        <v>283</v>
      </c>
    </row>
    <row r="364" spans="1:12" s="92" customFormat="1" x14ac:dyDescent="0.25">
      <c r="A364" s="132">
        <v>623</v>
      </c>
      <c r="B364" s="132" t="s">
        <v>14</v>
      </c>
      <c r="C364" s="132" t="s">
        <v>156</v>
      </c>
      <c r="D364" s="231" t="s">
        <v>1145</v>
      </c>
      <c r="E364" s="228"/>
      <c r="F364" s="249" t="s">
        <v>1146</v>
      </c>
      <c r="G364" s="239">
        <v>45973</v>
      </c>
      <c r="H364" s="102" t="s">
        <v>301</v>
      </c>
      <c r="I364" s="95" t="s">
        <v>288</v>
      </c>
      <c r="J364" s="103">
        <v>127.02</v>
      </c>
      <c r="K364" s="99" t="s">
        <v>1261</v>
      </c>
      <c r="L364" s="105" t="s">
        <v>305</v>
      </c>
    </row>
    <row r="365" spans="1:12" s="92" customFormat="1" x14ac:dyDescent="0.25">
      <c r="A365" s="132">
        <v>623</v>
      </c>
      <c r="B365" s="132" t="s">
        <v>14</v>
      </c>
      <c r="C365" s="132" t="s">
        <v>1147</v>
      </c>
      <c r="D365" s="231" t="s">
        <v>1148</v>
      </c>
      <c r="E365" s="228"/>
      <c r="F365" s="249" t="s">
        <v>1149</v>
      </c>
      <c r="G365" s="239">
        <v>46003</v>
      </c>
      <c r="H365" s="102" t="s">
        <v>1090</v>
      </c>
      <c r="I365" s="95" t="s">
        <v>1091</v>
      </c>
      <c r="J365" s="103">
        <v>1755.5</v>
      </c>
      <c r="K365" s="99" t="s">
        <v>1261</v>
      </c>
      <c r="L365" s="105" t="s">
        <v>1130</v>
      </c>
    </row>
    <row r="366" spans="1:12" s="92" customFormat="1" x14ac:dyDescent="0.25">
      <c r="A366" s="132">
        <v>623</v>
      </c>
      <c r="B366" s="132" t="s">
        <v>14</v>
      </c>
      <c r="C366" s="132" t="s">
        <v>156</v>
      </c>
      <c r="D366" s="231" t="s">
        <v>1150</v>
      </c>
      <c r="E366" s="228"/>
      <c r="F366" s="249" t="s">
        <v>1151</v>
      </c>
      <c r="G366" s="239">
        <v>46003</v>
      </c>
      <c r="H366" s="102" t="s">
        <v>301</v>
      </c>
      <c r="I366" s="95" t="s">
        <v>288</v>
      </c>
      <c r="J366" s="103">
        <v>313.79000000000002</v>
      </c>
      <c r="K366" s="99" t="s">
        <v>1261</v>
      </c>
      <c r="L366" s="105" t="s">
        <v>283</v>
      </c>
    </row>
    <row r="367" spans="1:12" s="92" customFormat="1" x14ac:dyDescent="0.25">
      <c r="A367" s="132">
        <v>623</v>
      </c>
      <c r="B367" s="132" t="s">
        <v>14</v>
      </c>
      <c r="C367" s="132" t="s">
        <v>156</v>
      </c>
      <c r="D367" s="231" t="s">
        <v>1152</v>
      </c>
      <c r="E367" s="228"/>
      <c r="F367" s="249" t="s">
        <v>1153</v>
      </c>
      <c r="G367" s="239">
        <v>46003</v>
      </c>
      <c r="H367" s="102" t="s">
        <v>301</v>
      </c>
      <c r="I367" s="95" t="s">
        <v>288</v>
      </c>
      <c r="J367" s="103">
        <v>240.72</v>
      </c>
      <c r="K367" s="99" t="s">
        <v>1261</v>
      </c>
      <c r="L367" s="105" t="s">
        <v>278</v>
      </c>
    </row>
    <row r="368" spans="1:12" s="92" customFormat="1" x14ac:dyDescent="0.25">
      <c r="A368" s="132">
        <v>623</v>
      </c>
      <c r="B368" s="132" t="s">
        <v>14</v>
      </c>
      <c r="C368" s="132" t="s">
        <v>156</v>
      </c>
      <c r="D368" s="231" t="s">
        <v>1154</v>
      </c>
      <c r="E368" s="228"/>
      <c r="F368" s="249" t="s">
        <v>1155</v>
      </c>
      <c r="G368" s="239">
        <v>46003</v>
      </c>
      <c r="H368" s="102" t="s">
        <v>301</v>
      </c>
      <c r="I368" s="95" t="s">
        <v>288</v>
      </c>
      <c r="J368" s="103">
        <v>313.79000000000002</v>
      </c>
      <c r="K368" s="99" t="s">
        <v>1261</v>
      </c>
      <c r="L368" s="105" t="s">
        <v>278</v>
      </c>
    </row>
    <row r="369" spans="1:12" s="92" customFormat="1" x14ac:dyDescent="0.25">
      <c r="A369" s="132">
        <v>623</v>
      </c>
      <c r="B369" s="132" t="s">
        <v>14</v>
      </c>
      <c r="C369" s="132" t="s">
        <v>156</v>
      </c>
      <c r="D369" s="231" t="s">
        <v>1156</v>
      </c>
      <c r="E369" s="228"/>
      <c r="F369" s="249" t="s">
        <v>1157</v>
      </c>
      <c r="G369" s="239">
        <v>46003</v>
      </c>
      <c r="H369" s="102" t="s">
        <v>301</v>
      </c>
      <c r="I369" s="95" t="s">
        <v>288</v>
      </c>
      <c r="J369" s="103">
        <v>313.79000000000002</v>
      </c>
      <c r="K369" s="99" t="s">
        <v>1261</v>
      </c>
      <c r="L369" s="105" t="s">
        <v>295</v>
      </c>
    </row>
    <row r="370" spans="1:12" s="92" customFormat="1" x14ac:dyDescent="0.25">
      <c r="A370" s="132">
        <v>623</v>
      </c>
      <c r="B370" s="132" t="s">
        <v>14</v>
      </c>
      <c r="C370" s="132" t="s">
        <v>156</v>
      </c>
      <c r="D370" s="231" t="s">
        <v>1158</v>
      </c>
      <c r="E370" s="228"/>
      <c r="F370" s="249" t="s">
        <v>1159</v>
      </c>
      <c r="G370" s="239">
        <v>46003</v>
      </c>
      <c r="H370" s="102" t="s">
        <v>301</v>
      </c>
      <c r="I370" s="95" t="s">
        <v>288</v>
      </c>
      <c r="J370" s="103">
        <v>240.72</v>
      </c>
      <c r="K370" s="99" t="s">
        <v>1261</v>
      </c>
      <c r="L370" s="105" t="s">
        <v>278</v>
      </c>
    </row>
    <row r="371" spans="1:12" s="92" customFormat="1" x14ac:dyDescent="0.25">
      <c r="A371" s="132">
        <v>623</v>
      </c>
      <c r="B371" s="132" t="s">
        <v>14</v>
      </c>
      <c r="C371" s="132" t="s">
        <v>1147</v>
      </c>
      <c r="D371" s="231" t="s">
        <v>1160</v>
      </c>
      <c r="E371" s="228"/>
      <c r="F371" s="249" t="s">
        <v>1161</v>
      </c>
      <c r="G371" s="239">
        <v>45669</v>
      </c>
      <c r="H371" s="102" t="s">
        <v>1090</v>
      </c>
      <c r="I371" s="95" t="s">
        <v>1091</v>
      </c>
      <c r="J371" s="103">
        <v>5.99</v>
      </c>
      <c r="K371" s="99" t="s">
        <v>1261</v>
      </c>
      <c r="L371" s="105" t="s">
        <v>277</v>
      </c>
    </row>
    <row r="372" spans="1:12" s="92" customFormat="1" x14ac:dyDescent="0.25">
      <c r="A372" s="132">
        <v>623</v>
      </c>
      <c r="B372" s="132" t="s">
        <v>14</v>
      </c>
      <c r="C372" s="132" t="s">
        <v>175</v>
      </c>
      <c r="D372" s="231" t="s">
        <v>1162</v>
      </c>
      <c r="E372" s="228"/>
      <c r="F372" s="249" t="s">
        <v>1163</v>
      </c>
      <c r="G372" s="239" t="s">
        <v>1164</v>
      </c>
      <c r="H372" s="102" t="s">
        <v>1067</v>
      </c>
      <c r="I372" s="95" t="s">
        <v>357</v>
      </c>
      <c r="J372" s="103">
        <v>22.08</v>
      </c>
      <c r="K372" s="99" t="s">
        <v>1261</v>
      </c>
      <c r="L372" s="105" t="s">
        <v>348</v>
      </c>
    </row>
    <row r="373" spans="1:12" s="92" customFormat="1" x14ac:dyDescent="0.25">
      <c r="A373" s="132">
        <v>623</v>
      </c>
      <c r="B373" s="132" t="s">
        <v>14</v>
      </c>
      <c r="C373" s="132" t="s">
        <v>175</v>
      </c>
      <c r="D373" s="231" t="s">
        <v>1165</v>
      </c>
      <c r="E373" s="228"/>
      <c r="F373" s="249" t="s">
        <v>1166</v>
      </c>
      <c r="G373" s="239" t="s">
        <v>1164</v>
      </c>
      <c r="H373" s="102" t="s">
        <v>1067</v>
      </c>
      <c r="I373" s="95" t="s">
        <v>357</v>
      </c>
      <c r="J373" s="103">
        <v>43.78</v>
      </c>
      <c r="K373" s="99" t="s">
        <v>1261</v>
      </c>
      <c r="L373" s="105" t="s">
        <v>279</v>
      </c>
    </row>
    <row r="374" spans="1:12" s="92" customFormat="1" x14ac:dyDescent="0.25">
      <c r="A374" s="132">
        <v>623</v>
      </c>
      <c r="B374" s="132" t="s">
        <v>14</v>
      </c>
      <c r="C374" s="132" t="s">
        <v>175</v>
      </c>
      <c r="D374" s="231" t="s">
        <v>1167</v>
      </c>
      <c r="E374" s="228"/>
      <c r="F374" s="249" t="s">
        <v>1168</v>
      </c>
      <c r="G374" s="239" t="s">
        <v>1164</v>
      </c>
      <c r="H374" s="102" t="s">
        <v>1067</v>
      </c>
      <c r="I374" s="95" t="s">
        <v>357</v>
      </c>
      <c r="J374" s="103">
        <v>19.75</v>
      </c>
      <c r="K374" s="99" t="s">
        <v>1261</v>
      </c>
      <c r="L374" s="105" t="s">
        <v>298</v>
      </c>
    </row>
    <row r="375" spans="1:12" s="92" customFormat="1" x14ac:dyDescent="0.25">
      <c r="A375" s="132">
        <v>623</v>
      </c>
      <c r="B375" s="132" t="s">
        <v>14</v>
      </c>
      <c r="C375" s="132" t="s">
        <v>179</v>
      </c>
      <c r="D375" s="132" t="s">
        <v>1169</v>
      </c>
      <c r="E375" s="127"/>
      <c r="F375" s="102" t="s">
        <v>1170</v>
      </c>
      <c r="G375" s="127" t="s">
        <v>1171</v>
      </c>
      <c r="H375" s="102" t="s">
        <v>303</v>
      </c>
      <c r="I375" s="95" t="s">
        <v>284</v>
      </c>
      <c r="J375" s="103">
        <v>45</v>
      </c>
      <c r="K375" s="99" t="s">
        <v>1261</v>
      </c>
      <c r="L375" s="105" t="s">
        <v>276</v>
      </c>
    </row>
    <row r="376" spans="1:12" s="92" customFormat="1" x14ac:dyDescent="0.25">
      <c r="A376" s="132">
        <v>623</v>
      </c>
      <c r="B376" s="132" t="s">
        <v>14</v>
      </c>
      <c r="C376" s="132" t="s">
        <v>179</v>
      </c>
      <c r="D376" s="132" t="s">
        <v>1173</v>
      </c>
      <c r="E376" s="127"/>
      <c r="F376" s="102" t="s">
        <v>1172</v>
      </c>
      <c r="G376" s="127" t="s">
        <v>1171</v>
      </c>
      <c r="H376" s="102" t="s">
        <v>303</v>
      </c>
      <c r="I376" s="95" t="s">
        <v>284</v>
      </c>
      <c r="J376" s="103">
        <v>320</v>
      </c>
      <c r="K376" s="99" t="s">
        <v>1261</v>
      </c>
      <c r="L376" s="105" t="s">
        <v>283</v>
      </c>
    </row>
    <row r="377" spans="1:12" s="92" customFormat="1" x14ac:dyDescent="0.25">
      <c r="A377" s="132">
        <v>623</v>
      </c>
      <c r="B377" s="132" t="s">
        <v>14</v>
      </c>
      <c r="C377" s="132" t="s">
        <v>179</v>
      </c>
      <c r="D377" s="231" t="s">
        <v>1174</v>
      </c>
      <c r="E377" s="228"/>
      <c r="F377" s="249" t="s">
        <v>1175</v>
      </c>
      <c r="G377" s="239" t="s">
        <v>1171</v>
      </c>
      <c r="H377" s="102" t="s">
        <v>303</v>
      </c>
      <c r="I377" s="95" t="s">
        <v>284</v>
      </c>
      <c r="J377" s="103">
        <v>324</v>
      </c>
      <c r="K377" s="99" t="s">
        <v>1261</v>
      </c>
      <c r="L377" s="105" t="s">
        <v>289</v>
      </c>
    </row>
    <row r="378" spans="1:12" s="92" customFormat="1" x14ac:dyDescent="0.25">
      <c r="A378" s="132">
        <v>623</v>
      </c>
      <c r="B378" s="132" t="s">
        <v>14</v>
      </c>
      <c r="C378" s="132" t="s">
        <v>179</v>
      </c>
      <c r="D378" s="231" t="s">
        <v>1176</v>
      </c>
      <c r="E378" s="228"/>
      <c r="F378" s="249" t="s">
        <v>1177</v>
      </c>
      <c r="G378" s="239" t="s">
        <v>1171</v>
      </c>
      <c r="H378" s="102" t="s">
        <v>303</v>
      </c>
      <c r="I378" s="95" t="s">
        <v>284</v>
      </c>
      <c r="J378" s="103">
        <v>272</v>
      </c>
      <c r="K378" s="99" t="s">
        <v>1261</v>
      </c>
      <c r="L378" s="105" t="s">
        <v>277</v>
      </c>
    </row>
    <row r="379" spans="1:12" s="92" customFormat="1" x14ac:dyDescent="0.25">
      <c r="A379" s="132">
        <v>623</v>
      </c>
      <c r="B379" s="132" t="s">
        <v>14</v>
      </c>
      <c r="C379" s="132" t="s">
        <v>179</v>
      </c>
      <c r="D379" s="231" t="s">
        <v>1178</v>
      </c>
      <c r="E379" s="228"/>
      <c r="F379" s="249" t="s">
        <v>1179</v>
      </c>
      <c r="G379" s="239" t="s">
        <v>1171</v>
      </c>
      <c r="H379" s="102" t="s">
        <v>303</v>
      </c>
      <c r="I379" s="95" t="s">
        <v>284</v>
      </c>
      <c r="J379" s="103">
        <v>230</v>
      </c>
      <c r="K379" s="99" t="s">
        <v>1261</v>
      </c>
      <c r="L379" s="105" t="s">
        <v>277</v>
      </c>
    </row>
    <row r="380" spans="1:12" s="92" customFormat="1" x14ac:dyDescent="0.25">
      <c r="A380" s="132">
        <v>623</v>
      </c>
      <c r="B380" s="132" t="s">
        <v>14</v>
      </c>
      <c r="C380" s="132" t="s">
        <v>179</v>
      </c>
      <c r="D380" s="231" t="s">
        <v>1180</v>
      </c>
      <c r="E380" s="228"/>
      <c r="F380" s="249" t="s">
        <v>1181</v>
      </c>
      <c r="G380" s="239" t="s">
        <v>1171</v>
      </c>
      <c r="H380" s="102" t="s">
        <v>303</v>
      </c>
      <c r="I380" s="95" t="s">
        <v>284</v>
      </c>
      <c r="J380" s="103">
        <v>149</v>
      </c>
      <c r="K380" s="99" t="s">
        <v>1261</v>
      </c>
      <c r="L380" s="105" t="s">
        <v>279</v>
      </c>
    </row>
    <row r="381" spans="1:12" s="92" customFormat="1" x14ac:dyDescent="0.25">
      <c r="A381" s="132">
        <v>623</v>
      </c>
      <c r="B381" s="132" t="s">
        <v>14</v>
      </c>
      <c r="C381" s="132" t="s">
        <v>179</v>
      </c>
      <c r="D381" s="231" t="s">
        <v>1182</v>
      </c>
      <c r="E381" s="228"/>
      <c r="F381" s="249" t="s">
        <v>1183</v>
      </c>
      <c r="G381" s="239" t="s">
        <v>1171</v>
      </c>
      <c r="H381" s="102" t="s">
        <v>303</v>
      </c>
      <c r="I381" s="95" t="s">
        <v>284</v>
      </c>
      <c r="J381" s="103">
        <v>156</v>
      </c>
      <c r="K381" s="99" t="s">
        <v>1261</v>
      </c>
      <c r="L381" s="105" t="s">
        <v>280</v>
      </c>
    </row>
    <row r="382" spans="1:12" s="92" customFormat="1" x14ac:dyDescent="0.25">
      <c r="A382" s="132">
        <v>623</v>
      </c>
      <c r="B382" s="132" t="s">
        <v>14</v>
      </c>
      <c r="C382" s="132" t="s">
        <v>179</v>
      </c>
      <c r="D382" s="231" t="s">
        <v>1184</v>
      </c>
      <c r="E382" s="228"/>
      <c r="F382" s="249" t="s">
        <v>1185</v>
      </c>
      <c r="G382" s="239" t="s">
        <v>1171</v>
      </c>
      <c r="H382" s="102" t="s">
        <v>303</v>
      </c>
      <c r="I382" s="95" t="s">
        <v>284</v>
      </c>
      <c r="J382" s="103">
        <v>154</v>
      </c>
      <c r="K382" s="99" t="s">
        <v>1261</v>
      </c>
      <c r="L382" s="105" t="s">
        <v>276</v>
      </c>
    </row>
    <row r="383" spans="1:12" s="92" customFormat="1" x14ac:dyDescent="0.25">
      <c r="A383" s="132">
        <v>623</v>
      </c>
      <c r="B383" s="132" t="s">
        <v>14</v>
      </c>
      <c r="C383" s="132" t="s">
        <v>179</v>
      </c>
      <c r="D383" s="231" t="s">
        <v>1187</v>
      </c>
      <c r="E383" s="228"/>
      <c r="F383" s="249" t="s">
        <v>1186</v>
      </c>
      <c r="G383" s="239" t="s">
        <v>1171</v>
      </c>
      <c r="H383" s="102" t="s">
        <v>303</v>
      </c>
      <c r="I383" s="95" t="s">
        <v>284</v>
      </c>
      <c r="J383" s="103">
        <v>163</v>
      </c>
      <c r="K383" s="99" t="s">
        <v>1261</v>
      </c>
      <c r="L383" s="105" t="s">
        <v>305</v>
      </c>
    </row>
    <row r="384" spans="1:12" s="92" customFormat="1" x14ac:dyDescent="0.25">
      <c r="A384" s="132">
        <v>623</v>
      </c>
      <c r="B384" s="132" t="s">
        <v>14</v>
      </c>
      <c r="C384" s="132" t="s">
        <v>179</v>
      </c>
      <c r="D384" s="231" t="s">
        <v>1188</v>
      </c>
      <c r="E384" s="228"/>
      <c r="F384" s="249" t="s">
        <v>1189</v>
      </c>
      <c r="G384" s="239" t="s">
        <v>1171</v>
      </c>
      <c r="H384" s="102" t="s">
        <v>303</v>
      </c>
      <c r="I384" s="95" t="s">
        <v>284</v>
      </c>
      <c r="J384" s="103">
        <v>233.7</v>
      </c>
      <c r="K384" s="99" t="s">
        <v>1261</v>
      </c>
      <c r="L384" s="105" t="s">
        <v>298</v>
      </c>
    </row>
    <row r="385" spans="1:12" s="92" customFormat="1" x14ac:dyDescent="0.25">
      <c r="A385" s="132">
        <v>623</v>
      </c>
      <c r="B385" s="132" t="s">
        <v>14</v>
      </c>
      <c r="C385" s="132" t="s">
        <v>179</v>
      </c>
      <c r="D385" s="231" t="s">
        <v>1191</v>
      </c>
      <c r="E385" s="228"/>
      <c r="F385" s="249" t="s">
        <v>1190</v>
      </c>
      <c r="G385" s="239" t="s">
        <v>1171</v>
      </c>
      <c r="H385" s="102" t="s">
        <v>303</v>
      </c>
      <c r="I385" s="95" t="s">
        <v>284</v>
      </c>
      <c r="J385" s="103">
        <v>148</v>
      </c>
      <c r="K385" s="99" t="s">
        <v>1261</v>
      </c>
      <c r="L385" s="105" t="s">
        <v>278</v>
      </c>
    </row>
    <row r="386" spans="1:12" s="92" customFormat="1" x14ac:dyDescent="0.25">
      <c r="A386" s="132">
        <v>623</v>
      </c>
      <c r="B386" s="132" t="s">
        <v>14</v>
      </c>
      <c r="C386" s="132" t="s">
        <v>179</v>
      </c>
      <c r="D386" s="231" t="s">
        <v>1192</v>
      </c>
      <c r="E386" s="228"/>
      <c r="F386" s="249" t="s">
        <v>1193</v>
      </c>
      <c r="G386" s="239" t="s">
        <v>1171</v>
      </c>
      <c r="H386" s="102" t="s">
        <v>303</v>
      </c>
      <c r="I386" s="95" t="s">
        <v>284</v>
      </c>
      <c r="J386" s="103">
        <v>105</v>
      </c>
      <c r="K386" s="99" t="s">
        <v>1261</v>
      </c>
      <c r="L386" s="105" t="s">
        <v>348</v>
      </c>
    </row>
    <row r="387" spans="1:12" s="92" customFormat="1" x14ac:dyDescent="0.25">
      <c r="A387" s="132">
        <v>623</v>
      </c>
      <c r="B387" s="132" t="s">
        <v>14</v>
      </c>
      <c r="C387" s="132" t="s">
        <v>179</v>
      </c>
      <c r="D387" s="231" t="s">
        <v>1195</v>
      </c>
      <c r="E387" s="228"/>
      <c r="F387" s="249" t="s">
        <v>1194</v>
      </c>
      <c r="G387" s="239" t="s">
        <v>1171</v>
      </c>
      <c r="H387" s="102" t="s">
        <v>303</v>
      </c>
      <c r="I387" s="95" t="s">
        <v>284</v>
      </c>
      <c r="J387" s="103">
        <v>237.5</v>
      </c>
      <c r="K387" s="99" t="s">
        <v>1261</v>
      </c>
      <c r="L387" s="105" t="s">
        <v>277</v>
      </c>
    </row>
    <row r="388" spans="1:12" s="92" customFormat="1" x14ac:dyDescent="0.25">
      <c r="A388" s="132">
        <v>623</v>
      </c>
      <c r="B388" s="132" t="s">
        <v>14</v>
      </c>
      <c r="C388" s="132" t="s">
        <v>179</v>
      </c>
      <c r="D388" s="231" t="s">
        <v>1196</v>
      </c>
      <c r="E388" s="228"/>
      <c r="F388" s="249" t="s">
        <v>1197</v>
      </c>
      <c r="G388" s="239" t="s">
        <v>1171</v>
      </c>
      <c r="H388" s="102" t="s">
        <v>303</v>
      </c>
      <c r="I388" s="95" t="s">
        <v>284</v>
      </c>
      <c r="J388" s="103">
        <v>282</v>
      </c>
      <c r="K388" s="99" t="s">
        <v>1261</v>
      </c>
      <c r="L388" s="105" t="s">
        <v>280</v>
      </c>
    </row>
    <row r="389" spans="1:12" s="92" customFormat="1" x14ac:dyDescent="0.25">
      <c r="A389" s="132">
        <v>623</v>
      </c>
      <c r="B389" s="132" t="s">
        <v>14</v>
      </c>
      <c r="C389" s="132" t="s">
        <v>179</v>
      </c>
      <c r="D389" s="231" t="s">
        <v>1199</v>
      </c>
      <c r="E389" s="228"/>
      <c r="F389" s="249" t="s">
        <v>1198</v>
      </c>
      <c r="G389" s="239" t="s">
        <v>1171</v>
      </c>
      <c r="H389" s="102" t="s">
        <v>303</v>
      </c>
      <c r="I389" s="95" t="s">
        <v>284</v>
      </c>
      <c r="J389" s="103">
        <v>396</v>
      </c>
      <c r="K389" s="99" t="s">
        <v>1261</v>
      </c>
      <c r="L389" s="105" t="s">
        <v>348</v>
      </c>
    </row>
    <row r="390" spans="1:12" s="92" customFormat="1" x14ac:dyDescent="0.25">
      <c r="A390" s="132">
        <v>623</v>
      </c>
      <c r="B390" s="132" t="s">
        <v>14</v>
      </c>
      <c r="C390" s="132" t="s">
        <v>179</v>
      </c>
      <c r="D390" s="231" t="s">
        <v>1200</v>
      </c>
      <c r="E390" s="228"/>
      <c r="F390" s="249" t="s">
        <v>1201</v>
      </c>
      <c r="G390" s="239" t="s">
        <v>1171</v>
      </c>
      <c r="H390" s="102" t="s">
        <v>303</v>
      </c>
      <c r="I390" s="95" t="s">
        <v>284</v>
      </c>
      <c r="J390" s="103">
        <v>296</v>
      </c>
      <c r="K390" s="99" t="s">
        <v>1261</v>
      </c>
      <c r="L390" s="105" t="s">
        <v>280</v>
      </c>
    </row>
    <row r="391" spans="1:12" s="92" customFormat="1" x14ac:dyDescent="0.25">
      <c r="A391" s="132">
        <v>623</v>
      </c>
      <c r="B391" s="132" t="s">
        <v>14</v>
      </c>
      <c r="C391" s="132" t="s">
        <v>179</v>
      </c>
      <c r="D391" s="231" t="s">
        <v>1203</v>
      </c>
      <c r="E391" s="228"/>
      <c r="F391" s="249" t="s">
        <v>1202</v>
      </c>
      <c r="G391" s="239" t="s">
        <v>1171</v>
      </c>
      <c r="H391" s="102" t="s">
        <v>303</v>
      </c>
      <c r="I391" s="95" t="s">
        <v>284</v>
      </c>
      <c r="J391" s="103">
        <v>288</v>
      </c>
      <c r="K391" s="99" t="s">
        <v>1261</v>
      </c>
      <c r="L391" s="105" t="s">
        <v>278</v>
      </c>
    </row>
    <row r="392" spans="1:12" s="92" customFormat="1" x14ac:dyDescent="0.25">
      <c r="A392" s="132">
        <v>623</v>
      </c>
      <c r="B392" s="132" t="s">
        <v>14</v>
      </c>
      <c r="C392" s="132" t="s">
        <v>179</v>
      </c>
      <c r="D392" s="231" t="s">
        <v>1204</v>
      </c>
      <c r="E392" s="228"/>
      <c r="F392" s="249" t="s">
        <v>1205</v>
      </c>
      <c r="G392" s="239" t="s">
        <v>1171</v>
      </c>
      <c r="H392" s="102" t="s">
        <v>303</v>
      </c>
      <c r="I392" s="95" t="s">
        <v>284</v>
      </c>
      <c r="J392" s="103">
        <v>36</v>
      </c>
      <c r="K392" s="99" t="s">
        <v>1261</v>
      </c>
      <c r="L392" s="105" t="s">
        <v>277</v>
      </c>
    </row>
    <row r="393" spans="1:12" s="92" customFormat="1" x14ac:dyDescent="0.25">
      <c r="A393" s="132">
        <v>623</v>
      </c>
      <c r="B393" s="132" t="s">
        <v>14</v>
      </c>
      <c r="C393" s="132" t="s">
        <v>250</v>
      </c>
      <c r="D393" s="231" t="s">
        <v>1206</v>
      </c>
      <c r="E393" s="228"/>
      <c r="F393" s="249" t="s">
        <v>1207</v>
      </c>
      <c r="G393" s="239" t="s">
        <v>1171</v>
      </c>
      <c r="H393" s="102" t="s">
        <v>282</v>
      </c>
      <c r="I393" s="95" t="s">
        <v>302</v>
      </c>
      <c r="J393" s="103">
        <v>30</v>
      </c>
      <c r="K393" s="99" t="s">
        <v>1261</v>
      </c>
      <c r="L393" s="105" t="s">
        <v>283</v>
      </c>
    </row>
    <row r="394" spans="1:12" s="92" customFormat="1" x14ac:dyDescent="0.25">
      <c r="A394" s="132">
        <v>623</v>
      </c>
      <c r="B394" s="132" t="s">
        <v>14</v>
      </c>
      <c r="C394" s="132" t="s">
        <v>252</v>
      </c>
      <c r="D394" s="231" t="s">
        <v>1208</v>
      </c>
      <c r="E394" s="228"/>
      <c r="F394" s="249" t="s">
        <v>1209</v>
      </c>
      <c r="G394" s="239" t="s">
        <v>1171</v>
      </c>
      <c r="H394" s="102" t="s">
        <v>345</v>
      </c>
      <c r="I394" s="95" t="s">
        <v>346</v>
      </c>
      <c r="J394" s="103">
        <v>36</v>
      </c>
      <c r="K394" s="99" t="s">
        <v>1261</v>
      </c>
      <c r="L394" s="105" t="s">
        <v>283</v>
      </c>
    </row>
    <row r="395" spans="1:12" s="92" customFormat="1" x14ac:dyDescent="0.25">
      <c r="A395" s="132">
        <v>623</v>
      </c>
      <c r="B395" s="132" t="s">
        <v>14</v>
      </c>
      <c r="C395" s="132" t="s">
        <v>171</v>
      </c>
      <c r="D395" s="231" t="s">
        <v>1210</v>
      </c>
      <c r="E395" s="228"/>
      <c r="F395" s="249" t="s">
        <v>1211</v>
      </c>
      <c r="G395" s="239" t="s">
        <v>1212</v>
      </c>
      <c r="H395" s="102" t="s">
        <v>345</v>
      </c>
      <c r="I395" s="95" t="s">
        <v>346</v>
      </c>
      <c r="J395" s="103">
        <v>99</v>
      </c>
      <c r="K395" s="99" t="s">
        <v>1261</v>
      </c>
      <c r="L395" s="105" t="s">
        <v>280</v>
      </c>
    </row>
    <row r="396" spans="1:12" s="92" customFormat="1" x14ac:dyDescent="0.25">
      <c r="A396" s="132">
        <v>623</v>
      </c>
      <c r="B396" s="132" t="s">
        <v>14</v>
      </c>
      <c r="C396" s="132" t="s">
        <v>309</v>
      </c>
      <c r="D396" s="231" t="s">
        <v>1213</v>
      </c>
      <c r="E396" s="228"/>
      <c r="F396" s="249" t="s">
        <v>1214</v>
      </c>
      <c r="G396" s="239" t="s">
        <v>1212</v>
      </c>
      <c r="H396" s="102" t="s">
        <v>312</v>
      </c>
      <c r="I396" s="95" t="s">
        <v>650</v>
      </c>
      <c r="J396" s="103">
        <v>10718.68</v>
      </c>
      <c r="K396" s="99" t="s">
        <v>1261</v>
      </c>
      <c r="L396" s="105" t="s">
        <v>279</v>
      </c>
    </row>
    <row r="397" spans="1:12" s="92" customFormat="1" x14ac:dyDescent="0.25">
      <c r="A397" s="132">
        <v>623</v>
      </c>
      <c r="B397" s="132" t="s">
        <v>14</v>
      </c>
      <c r="C397" s="132" t="s">
        <v>309</v>
      </c>
      <c r="D397" s="231" t="s">
        <v>1216</v>
      </c>
      <c r="E397" s="228"/>
      <c r="F397" s="249" t="s">
        <v>1215</v>
      </c>
      <c r="G397" s="239" t="s">
        <v>1212</v>
      </c>
      <c r="H397" s="102" t="s">
        <v>1223</v>
      </c>
      <c r="I397" s="95" t="s">
        <v>650</v>
      </c>
      <c r="J397" s="103">
        <v>10718</v>
      </c>
      <c r="K397" s="99" t="s">
        <v>1261</v>
      </c>
      <c r="L397" s="105" t="s">
        <v>279</v>
      </c>
    </row>
    <row r="398" spans="1:12" s="92" customFormat="1" x14ac:dyDescent="0.25">
      <c r="A398" s="132">
        <v>623</v>
      </c>
      <c r="B398" s="132" t="s">
        <v>14</v>
      </c>
      <c r="C398" s="132" t="s">
        <v>252</v>
      </c>
      <c r="D398" s="231" t="s">
        <v>1217</v>
      </c>
      <c r="E398" s="228"/>
      <c r="F398" s="249" t="s">
        <v>1218</v>
      </c>
      <c r="G398" s="239" t="s">
        <v>1212</v>
      </c>
      <c r="H398" s="102" t="s">
        <v>345</v>
      </c>
      <c r="I398" s="95" t="s">
        <v>346</v>
      </c>
      <c r="J398" s="103">
        <v>191.8</v>
      </c>
      <c r="K398" s="99" t="s">
        <v>1261</v>
      </c>
      <c r="L398" s="105" t="s">
        <v>280</v>
      </c>
    </row>
    <row r="399" spans="1:12" s="92" customFormat="1" x14ac:dyDescent="0.25">
      <c r="A399" s="132">
        <v>623</v>
      </c>
      <c r="B399" s="132" t="s">
        <v>14</v>
      </c>
      <c r="C399" s="132" t="s">
        <v>252</v>
      </c>
      <c r="D399" s="231" t="s">
        <v>1219</v>
      </c>
      <c r="E399" s="228"/>
      <c r="F399" s="249" t="s">
        <v>1220</v>
      </c>
      <c r="G399" s="239" t="s">
        <v>1212</v>
      </c>
      <c r="H399" s="102" t="s">
        <v>345</v>
      </c>
      <c r="I399" s="95" t="s">
        <v>346</v>
      </c>
      <c r="J399" s="103">
        <v>33</v>
      </c>
      <c r="K399" s="99" t="s">
        <v>1261</v>
      </c>
      <c r="L399" s="105" t="s">
        <v>280</v>
      </c>
    </row>
    <row r="400" spans="1:12" s="92" customFormat="1" x14ac:dyDescent="0.25">
      <c r="A400" s="132">
        <v>623</v>
      </c>
      <c r="B400" s="132" t="s">
        <v>14</v>
      </c>
      <c r="C400" s="132" t="s">
        <v>236</v>
      </c>
      <c r="D400" s="231" t="s">
        <v>1221</v>
      </c>
      <c r="E400" s="228"/>
      <c r="F400" s="249" t="s">
        <v>1222</v>
      </c>
      <c r="G400" s="239" t="s">
        <v>1212</v>
      </c>
      <c r="H400" s="102" t="s">
        <v>297</v>
      </c>
      <c r="I400" s="95" t="s">
        <v>285</v>
      </c>
      <c r="J400" s="103">
        <v>388.5</v>
      </c>
      <c r="K400" s="99" t="s">
        <v>1261</v>
      </c>
      <c r="L400" s="105" t="s">
        <v>283</v>
      </c>
    </row>
    <row r="401" spans="1:12" s="92" customFormat="1" x14ac:dyDescent="0.25">
      <c r="A401" s="132">
        <v>623</v>
      </c>
      <c r="B401" s="132" t="s">
        <v>14</v>
      </c>
      <c r="C401" s="132" t="s">
        <v>236</v>
      </c>
      <c r="D401" s="231" t="s">
        <v>1224</v>
      </c>
      <c r="E401" s="228"/>
      <c r="F401" s="249" t="s">
        <v>1225</v>
      </c>
      <c r="G401" s="239" t="s">
        <v>1212</v>
      </c>
      <c r="H401" s="102" t="s">
        <v>297</v>
      </c>
      <c r="I401" s="95" t="s">
        <v>285</v>
      </c>
      <c r="J401" s="103">
        <v>372.6</v>
      </c>
      <c r="K401" s="99" t="s">
        <v>1261</v>
      </c>
      <c r="L401" s="105" t="s">
        <v>280</v>
      </c>
    </row>
    <row r="402" spans="1:12" s="92" customFormat="1" x14ac:dyDescent="0.25">
      <c r="A402" s="132">
        <v>623</v>
      </c>
      <c r="B402" s="132" t="s">
        <v>14</v>
      </c>
      <c r="C402" s="132" t="s">
        <v>1226</v>
      </c>
      <c r="D402" s="231" t="s">
        <v>1227</v>
      </c>
      <c r="E402" s="228"/>
      <c r="F402" s="249" t="s">
        <v>1228</v>
      </c>
      <c r="G402" s="239" t="s">
        <v>1229</v>
      </c>
      <c r="H402" s="102" t="s">
        <v>1050</v>
      </c>
      <c r="I402" s="95" t="s">
        <v>1234</v>
      </c>
      <c r="J402" s="103">
        <v>98.56</v>
      </c>
      <c r="K402" s="99" t="s">
        <v>1261</v>
      </c>
      <c r="L402" s="105" t="s">
        <v>289</v>
      </c>
    </row>
    <row r="403" spans="1:12" s="92" customFormat="1" x14ac:dyDescent="0.25">
      <c r="A403" s="132">
        <v>623</v>
      </c>
      <c r="B403" s="132" t="s">
        <v>14</v>
      </c>
      <c r="C403" s="132" t="s">
        <v>1226</v>
      </c>
      <c r="D403" s="231" t="s">
        <v>1230</v>
      </c>
      <c r="E403" s="228"/>
      <c r="F403" s="249" t="s">
        <v>1231</v>
      </c>
      <c r="G403" s="239" t="s">
        <v>1229</v>
      </c>
      <c r="H403" s="102" t="s">
        <v>1050</v>
      </c>
      <c r="I403" s="95" t="s">
        <v>1234</v>
      </c>
      <c r="J403" s="103">
        <v>98.92</v>
      </c>
      <c r="K403" s="99" t="s">
        <v>1261</v>
      </c>
      <c r="L403" s="105" t="s">
        <v>289</v>
      </c>
    </row>
    <row r="404" spans="1:12" s="92" customFormat="1" x14ac:dyDescent="0.25">
      <c r="A404" s="132">
        <v>623</v>
      </c>
      <c r="B404" s="132" t="s">
        <v>14</v>
      </c>
      <c r="C404" s="132" t="s">
        <v>1226</v>
      </c>
      <c r="D404" s="231" t="s">
        <v>1233</v>
      </c>
      <c r="E404" s="228"/>
      <c r="F404" s="249" t="s">
        <v>1232</v>
      </c>
      <c r="G404" s="239" t="s">
        <v>1229</v>
      </c>
      <c r="H404" s="102" t="s">
        <v>1050</v>
      </c>
      <c r="I404" s="95" t="s">
        <v>1234</v>
      </c>
      <c r="J404" s="103">
        <v>95.33</v>
      </c>
      <c r="K404" s="99" t="s">
        <v>1261</v>
      </c>
      <c r="L404" s="105" t="s">
        <v>289</v>
      </c>
    </row>
    <row r="405" spans="1:12" s="92" customFormat="1" x14ac:dyDescent="0.25">
      <c r="A405" s="132">
        <v>623</v>
      </c>
      <c r="B405" s="132" t="s">
        <v>14</v>
      </c>
      <c r="C405" s="132" t="s">
        <v>1235</v>
      </c>
      <c r="D405" s="231" t="s">
        <v>1236</v>
      </c>
      <c r="E405" s="228"/>
      <c r="F405" s="249" t="s">
        <v>1237</v>
      </c>
      <c r="G405" s="239" t="s">
        <v>1212</v>
      </c>
      <c r="H405" s="102" t="s">
        <v>1242</v>
      </c>
      <c r="I405" s="95" t="s">
        <v>1243</v>
      </c>
      <c r="J405" s="103">
        <v>3.68</v>
      </c>
      <c r="K405" s="99" t="s">
        <v>1261</v>
      </c>
      <c r="L405" s="105" t="s">
        <v>276</v>
      </c>
    </row>
    <row r="406" spans="1:12" s="92" customFormat="1" x14ac:dyDescent="0.25">
      <c r="A406" s="132">
        <v>623</v>
      </c>
      <c r="B406" s="132" t="s">
        <v>14</v>
      </c>
      <c r="C406" s="132" t="s">
        <v>1235</v>
      </c>
      <c r="D406" s="231" t="s">
        <v>1239</v>
      </c>
      <c r="E406" s="228"/>
      <c r="F406" s="249" t="s">
        <v>1238</v>
      </c>
      <c r="G406" s="239" t="s">
        <v>1212</v>
      </c>
      <c r="H406" s="102" t="s">
        <v>1242</v>
      </c>
      <c r="I406" s="95" t="s">
        <v>1243</v>
      </c>
      <c r="J406" s="103">
        <v>257.58999999999997</v>
      </c>
      <c r="K406" s="99" t="s">
        <v>1261</v>
      </c>
      <c r="L406" s="105" t="s">
        <v>276</v>
      </c>
    </row>
    <row r="407" spans="1:12" s="92" customFormat="1" x14ac:dyDescent="0.25">
      <c r="A407" s="132">
        <v>623</v>
      </c>
      <c r="B407" s="132" t="s">
        <v>14</v>
      </c>
      <c r="C407" s="132" t="s">
        <v>1235</v>
      </c>
      <c r="D407" s="231" t="s">
        <v>1240</v>
      </c>
      <c r="E407" s="228"/>
      <c r="F407" s="249" t="s">
        <v>1241</v>
      </c>
      <c r="G407" s="239" t="s">
        <v>1212</v>
      </c>
      <c r="H407" s="102" t="s">
        <v>1242</v>
      </c>
      <c r="I407" s="95" t="s">
        <v>1243</v>
      </c>
      <c r="J407" s="103">
        <v>301.95999999999998</v>
      </c>
      <c r="K407" s="99" t="s">
        <v>1261</v>
      </c>
      <c r="L407" s="105" t="s">
        <v>276</v>
      </c>
    </row>
    <row r="408" spans="1:12" s="92" customFormat="1" x14ac:dyDescent="0.25">
      <c r="A408" s="132">
        <v>623</v>
      </c>
      <c r="B408" s="132" t="s">
        <v>14</v>
      </c>
      <c r="C408" s="132" t="s">
        <v>1244</v>
      </c>
      <c r="D408" s="231" t="s">
        <v>1245</v>
      </c>
      <c r="E408" s="228"/>
      <c r="F408" s="249" t="s">
        <v>1246</v>
      </c>
      <c r="G408" s="239" t="s">
        <v>1212</v>
      </c>
      <c r="H408" s="102" t="s">
        <v>1050</v>
      </c>
      <c r="I408" s="95" t="s">
        <v>1234</v>
      </c>
      <c r="J408" s="103">
        <v>11</v>
      </c>
      <c r="K408" s="99" t="s">
        <v>1261</v>
      </c>
      <c r="L408" s="105" t="s">
        <v>1130</v>
      </c>
    </row>
    <row r="409" spans="1:12" s="92" customFormat="1" x14ac:dyDescent="0.25">
      <c r="A409" s="132">
        <v>623</v>
      </c>
      <c r="B409" s="132" t="s">
        <v>14</v>
      </c>
      <c r="C409" s="132" t="s">
        <v>247</v>
      </c>
      <c r="D409" s="231" t="s">
        <v>1247</v>
      </c>
      <c r="E409" s="228"/>
      <c r="F409" s="249" t="s">
        <v>1248</v>
      </c>
      <c r="G409" s="239" t="s">
        <v>1229</v>
      </c>
      <c r="H409" s="102" t="s">
        <v>330</v>
      </c>
      <c r="I409" s="95" t="s">
        <v>1249</v>
      </c>
      <c r="J409" s="103">
        <v>46.7</v>
      </c>
      <c r="K409" s="99" t="s">
        <v>1261</v>
      </c>
      <c r="L409" s="105" t="s">
        <v>280</v>
      </c>
    </row>
    <row r="410" spans="1:12" s="92" customFormat="1" x14ac:dyDescent="0.25">
      <c r="A410" s="132">
        <v>623</v>
      </c>
      <c r="B410" s="132" t="s">
        <v>14</v>
      </c>
      <c r="C410" s="132" t="s">
        <v>179</v>
      </c>
      <c r="D410" s="231" t="s">
        <v>1250</v>
      </c>
      <c r="E410" s="228"/>
      <c r="F410" s="249" t="s">
        <v>1251</v>
      </c>
      <c r="G410" s="239" t="s">
        <v>1171</v>
      </c>
      <c r="H410" s="102" t="s">
        <v>303</v>
      </c>
      <c r="I410" s="95" t="s">
        <v>284</v>
      </c>
      <c r="J410" s="103">
        <v>60</v>
      </c>
      <c r="K410" s="99" t="s">
        <v>1261</v>
      </c>
      <c r="L410" s="105" t="s">
        <v>278</v>
      </c>
    </row>
    <row r="411" spans="1:12" s="92" customFormat="1" x14ac:dyDescent="0.25">
      <c r="A411" s="132">
        <v>623</v>
      </c>
      <c r="B411" s="132" t="s">
        <v>14</v>
      </c>
      <c r="C411" s="132" t="s">
        <v>171</v>
      </c>
      <c r="D411" s="231" t="s">
        <v>1252</v>
      </c>
      <c r="E411" s="228"/>
      <c r="F411" s="249" t="s">
        <v>1253</v>
      </c>
      <c r="G411" s="239" t="s">
        <v>1254</v>
      </c>
      <c r="H411" s="102" t="s">
        <v>338</v>
      </c>
      <c r="I411" s="95" t="s">
        <v>1255</v>
      </c>
      <c r="J411" s="103">
        <v>14400</v>
      </c>
      <c r="K411" s="99" t="s">
        <v>1261</v>
      </c>
      <c r="L411" s="105" t="s">
        <v>279</v>
      </c>
    </row>
    <row r="412" spans="1:12" s="92" customFormat="1" x14ac:dyDescent="0.25">
      <c r="A412" s="132">
        <v>623</v>
      </c>
      <c r="B412" s="132" t="s">
        <v>14</v>
      </c>
      <c r="C412" s="132" t="s">
        <v>1256</v>
      </c>
      <c r="D412" s="231" t="s">
        <v>1257</v>
      </c>
      <c r="E412" s="228"/>
      <c r="F412" s="249" t="s">
        <v>1258</v>
      </c>
      <c r="G412" s="239" t="s">
        <v>1259</v>
      </c>
      <c r="H412" s="102" t="s">
        <v>1050</v>
      </c>
      <c r="I412" s="95" t="s">
        <v>1234</v>
      </c>
      <c r="J412" s="103">
        <v>13.47</v>
      </c>
      <c r="K412" s="99" t="s">
        <v>1261</v>
      </c>
      <c r="L412" s="105" t="s">
        <v>276</v>
      </c>
    </row>
    <row r="413" spans="1:12" s="92" customFormat="1" x14ac:dyDescent="0.25">
      <c r="A413" s="132">
        <v>623</v>
      </c>
      <c r="B413" s="132" t="s">
        <v>14</v>
      </c>
      <c r="C413" s="132" t="s">
        <v>1329</v>
      </c>
      <c r="D413" s="231" t="s">
        <v>1330</v>
      </c>
      <c r="E413" s="228"/>
      <c r="F413" s="249" t="s">
        <v>1331</v>
      </c>
      <c r="G413" s="239">
        <v>46017</v>
      </c>
      <c r="H413" s="102" t="s">
        <v>297</v>
      </c>
      <c r="I413" s="95" t="s">
        <v>285</v>
      </c>
      <c r="J413" s="103">
        <v>59.4</v>
      </c>
      <c r="K413" s="99" t="s">
        <v>1261</v>
      </c>
      <c r="L413" s="105" t="s">
        <v>305</v>
      </c>
    </row>
    <row r="414" spans="1:12" s="92" customFormat="1" x14ac:dyDescent="0.25">
      <c r="A414" s="132">
        <v>623</v>
      </c>
      <c r="B414" s="132" t="s">
        <v>14</v>
      </c>
      <c r="C414" s="132" t="s">
        <v>1332</v>
      </c>
      <c r="D414" s="231" t="s">
        <v>1333</v>
      </c>
      <c r="E414" s="228"/>
      <c r="F414" s="249" t="s">
        <v>1334</v>
      </c>
      <c r="G414" s="239">
        <v>46017</v>
      </c>
      <c r="H414" s="102" t="s">
        <v>297</v>
      </c>
      <c r="I414" s="95" t="s">
        <v>285</v>
      </c>
      <c r="J414" s="103">
        <v>17.53</v>
      </c>
      <c r="K414" s="99" t="s">
        <v>1261</v>
      </c>
      <c r="L414" s="105" t="s">
        <v>348</v>
      </c>
    </row>
    <row r="415" spans="1:12" s="92" customFormat="1" x14ac:dyDescent="0.25">
      <c r="A415" s="132">
        <v>623</v>
      </c>
      <c r="B415" s="133" t="s">
        <v>14</v>
      </c>
      <c r="C415" s="132" t="s">
        <v>179</v>
      </c>
      <c r="D415" s="128" t="s">
        <v>1335</v>
      </c>
      <c r="E415" s="127"/>
      <c r="F415" s="102" t="s">
        <v>1336</v>
      </c>
      <c r="G415" s="207">
        <v>46017</v>
      </c>
      <c r="H415" s="102" t="s">
        <v>303</v>
      </c>
      <c r="I415" s="95" t="s">
        <v>284</v>
      </c>
      <c r="J415" s="103">
        <v>75</v>
      </c>
      <c r="K415" s="99" t="s">
        <v>1261</v>
      </c>
      <c r="L415" s="105" t="s">
        <v>274</v>
      </c>
    </row>
    <row r="416" spans="1:12" s="92" customFormat="1" x14ac:dyDescent="0.25">
      <c r="A416" s="132">
        <v>623</v>
      </c>
      <c r="B416" s="133" t="s">
        <v>14</v>
      </c>
      <c r="C416" s="132" t="s">
        <v>179</v>
      </c>
      <c r="D416" s="231" t="s">
        <v>1337</v>
      </c>
      <c r="E416" s="228"/>
      <c r="F416" s="232" t="s">
        <v>1338</v>
      </c>
      <c r="G416" s="239">
        <v>46017</v>
      </c>
      <c r="H416" s="102" t="s">
        <v>303</v>
      </c>
      <c r="I416" s="95" t="s">
        <v>284</v>
      </c>
      <c r="J416" s="103">
        <v>95</v>
      </c>
      <c r="K416" s="99" t="s">
        <v>1261</v>
      </c>
      <c r="L416" s="105" t="s">
        <v>274</v>
      </c>
    </row>
    <row r="417" spans="1:12" s="92" customFormat="1" x14ac:dyDescent="0.25">
      <c r="A417" s="132">
        <v>623</v>
      </c>
      <c r="B417" s="133" t="s">
        <v>14</v>
      </c>
      <c r="C417" s="132" t="s">
        <v>179</v>
      </c>
      <c r="D417" s="231" t="s">
        <v>1339</v>
      </c>
      <c r="E417" s="228"/>
      <c r="F417" s="232" t="s">
        <v>1340</v>
      </c>
      <c r="G417" s="239">
        <v>46017</v>
      </c>
      <c r="H417" s="102" t="s">
        <v>303</v>
      </c>
      <c r="I417" s="95" t="s">
        <v>284</v>
      </c>
      <c r="J417" s="103">
        <v>252</v>
      </c>
      <c r="K417" s="99" t="s">
        <v>1261</v>
      </c>
      <c r="L417" s="105" t="s">
        <v>274</v>
      </c>
    </row>
    <row r="418" spans="1:12" s="92" customFormat="1" x14ac:dyDescent="0.25">
      <c r="A418" s="132">
        <v>623</v>
      </c>
      <c r="B418" s="133" t="s">
        <v>14</v>
      </c>
      <c r="C418" s="132" t="s">
        <v>179</v>
      </c>
      <c r="D418" s="231" t="s">
        <v>1341</v>
      </c>
      <c r="E418" s="228"/>
      <c r="F418" s="232" t="s">
        <v>1342</v>
      </c>
      <c r="G418" s="239">
        <v>46017</v>
      </c>
      <c r="H418" s="102" t="s">
        <v>303</v>
      </c>
      <c r="I418" s="95" t="s">
        <v>284</v>
      </c>
      <c r="J418" s="103">
        <v>247</v>
      </c>
      <c r="K418" s="99" t="s">
        <v>1261</v>
      </c>
      <c r="L418" s="105" t="s">
        <v>274</v>
      </c>
    </row>
    <row r="419" spans="1:12" s="92" customFormat="1" x14ac:dyDescent="0.25">
      <c r="A419" s="132">
        <v>623</v>
      </c>
      <c r="B419" s="133" t="s">
        <v>14</v>
      </c>
      <c r="C419" s="132" t="s">
        <v>179</v>
      </c>
      <c r="D419" s="231" t="s">
        <v>1343</v>
      </c>
      <c r="E419" s="228"/>
      <c r="F419" s="232" t="s">
        <v>1344</v>
      </c>
      <c r="G419" s="239">
        <v>46017</v>
      </c>
      <c r="H419" s="102" t="s">
        <v>303</v>
      </c>
      <c r="I419" s="95" t="s">
        <v>284</v>
      </c>
      <c r="J419" s="103">
        <v>98</v>
      </c>
      <c r="K419" s="99" t="s">
        <v>1261</v>
      </c>
      <c r="L419" s="105" t="s">
        <v>274</v>
      </c>
    </row>
    <row r="420" spans="1:12" s="92" customFormat="1" x14ac:dyDescent="0.25">
      <c r="A420" s="132">
        <v>623</v>
      </c>
      <c r="B420" s="133" t="s">
        <v>14</v>
      </c>
      <c r="C420" s="132" t="s">
        <v>179</v>
      </c>
      <c r="D420" s="231" t="s">
        <v>1345</v>
      </c>
      <c r="E420" s="228"/>
      <c r="F420" s="232" t="s">
        <v>1346</v>
      </c>
      <c r="G420" s="239">
        <v>46017</v>
      </c>
      <c r="H420" s="102" t="s">
        <v>303</v>
      </c>
      <c r="I420" s="95" t="s">
        <v>284</v>
      </c>
      <c r="J420" s="103">
        <v>252.5</v>
      </c>
      <c r="K420" s="99" t="s">
        <v>1261</v>
      </c>
      <c r="L420" s="105" t="s">
        <v>274</v>
      </c>
    </row>
    <row r="421" spans="1:12" s="92" customFormat="1" x14ac:dyDescent="0.25">
      <c r="A421" s="132">
        <v>623</v>
      </c>
      <c r="B421" s="133" t="s">
        <v>14</v>
      </c>
      <c r="C421" s="132" t="s">
        <v>179</v>
      </c>
      <c r="D421" s="231" t="s">
        <v>1347</v>
      </c>
      <c r="E421" s="228"/>
      <c r="F421" s="232" t="s">
        <v>1348</v>
      </c>
      <c r="G421" s="239">
        <v>46017</v>
      </c>
      <c r="H421" s="102" t="s">
        <v>303</v>
      </c>
      <c r="I421" s="95" t="s">
        <v>284</v>
      </c>
      <c r="J421" s="103">
        <v>312.5</v>
      </c>
      <c r="K421" s="99" t="s">
        <v>1261</v>
      </c>
      <c r="L421" s="105" t="s">
        <v>274</v>
      </c>
    </row>
    <row r="422" spans="1:12" s="92" customFormat="1" x14ac:dyDescent="0.25">
      <c r="A422" s="132">
        <v>623</v>
      </c>
      <c r="B422" s="133" t="s">
        <v>14</v>
      </c>
      <c r="C422" s="132" t="s">
        <v>392</v>
      </c>
      <c r="D422" s="231" t="s">
        <v>1349</v>
      </c>
      <c r="E422" s="228"/>
      <c r="F422" s="232" t="s">
        <v>1350</v>
      </c>
      <c r="G422" s="239">
        <v>46014</v>
      </c>
      <c r="H422" s="102" t="s">
        <v>620</v>
      </c>
      <c r="I422" s="98" t="s">
        <v>621</v>
      </c>
      <c r="J422" s="103">
        <v>3047.59</v>
      </c>
      <c r="K422" s="99" t="s">
        <v>1261</v>
      </c>
      <c r="L422" s="105" t="s">
        <v>274</v>
      </c>
    </row>
    <row r="423" spans="1:12" s="92" customFormat="1" x14ac:dyDescent="0.25">
      <c r="A423" s="132">
        <v>623</v>
      </c>
      <c r="B423" s="133" t="s">
        <v>14</v>
      </c>
      <c r="C423" s="132" t="s">
        <v>174</v>
      </c>
      <c r="D423" s="231" t="s">
        <v>1351</v>
      </c>
      <c r="E423" s="228"/>
      <c r="F423" s="232" t="s">
        <v>1352</v>
      </c>
      <c r="G423" s="239">
        <v>46008</v>
      </c>
      <c r="H423" s="246" t="s">
        <v>297</v>
      </c>
      <c r="I423" s="95" t="s">
        <v>285</v>
      </c>
      <c r="J423" s="103">
        <v>979.3</v>
      </c>
      <c r="K423" s="99" t="s">
        <v>1261</v>
      </c>
      <c r="L423" s="105" t="s">
        <v>274</v>
      </c>
    </row>
    <row r="424" spans="1:12" s="92" customFormat="1" x14ac:dyDescent="0.25">
      <c r="A424" s="132">
        <v>623</v>
      </c>
      <c r="B424" s="133" t="s">
        <v>14</v>
      </c>
      <c r="C424" s="132" t="s">
        <v>252</v>
      </c>
      <c r="D424" s="231" t="s">
        <v>1353</v>
      </c>
      <c r="E424" s="228"/>
      <c r="F424" s="232" t="s">
        <v>1354</v>
      </c>
      <c r="G424" s="239">
        <v>46007</v>
      </c>
      <c r="H424" s="102" t="s">
        <v>372</v>
      </c>
      <c r="I424" s="95" t="s">
        <v>1068</v>
      </c>
      <c r="J424" s="103">
        <v>857</v>
      </c>
      <c r="K424" s="99" t="s">
        <v>1261</v>
      </c>
      <c r="L424" s="105" t="s">
        <v>274</v>
      </c>
    </row>
    <row r="425" spans="1:12" s="92" customFormat="1" x14ac:dyDescent="0.25">
      <c r="A425" s="132">
        <v>623</v>
      </c>
      <c r="B425" s="133" t="s">
        <v>14</v>
      </c>
      <c r="C425" s="132" t="s">
        <v>252</v>
      </c>
      <c r="D425" s="231" t="s">
        <v>1355</v>
      </c>
      <c r="E425" s="228"/>
      <c r="F425" s="232" t="s">
        <v>1356</v>
      </c>
      <c r="G425" s="239">
        <v>46007</v>
      </c>
      <c r="H425" s="102" t="s">
        <v>372</v>
      </c>
      <c r="I425" s="95" t="s">
        <v>1068</v>
      </c>
      <c r="J425" s="103">
        <v>855.5</v>
      </c>
      <c r="K425" s="99" t="s">
        <v>1261</v>
      </c>
      <c r="L425" s="105" t="s">
        <v>274</v>
      </c>
    </row>
    <row r="426" spans="1:12" s="92" customFormat="1" x14ac:dyDescent="0.25">
      <c r="A426" s="132">
        <v>623</v>
      </c>
      <c r="B426" s="133" t="s">
        <v>14</v>
      </c>
      <c r="C426" s="132" t="s">
        <v>252</v>
      </c>
      <c r="D426" s="231" t="s">
        <v>1357</v>
      </c>
      <c r="E426" s="228"/>
      <c r="F426" s="232" t="s">
        <v>1358</v>
      </c>
      <c r="G426" s="239">
        <v>46007</v>
      </c>
      <c r="H426" s="102" t="s">
        <v>372</v>
      </c>
      <c r="I426" s="95" t="s">
        <v>1068</v>
      </c>
      <c r="J426" s="103">
        <v>820</v>
      </c>
      <c r="K426" s="99" t="s">
        <v>1261</v>
      </c>
      <c r="L426" s="105" t="s">
        <v>274</v>
      </c>
    </row>
    <row r="427" spans="1:12" s="92" customFormat="1" x14ac:dyDescent="0.25">
      <c r="A427" s="132">
        <v>623</v>
      </c>
      <c r="B427" s="133" t="s">
        <v>14</v>
      </c>
      <c r="C427" s="132" t="s">
        <v>252</v>
      </c>
      <c r="D427" s="231" t="s">
        <v>1359</v>
      </c>
      <c r="E427" s="228"/>
      <c r="F427" s="232" t="s">
        <v>1360</v>
      </c>
      <c r="G427" s="239">
        <v>46007</v>
      </c>
      <c r="H427" s="102" t="s">
        <v>372</v>
      </c>
      <c r="I427" s="95" t="s">
        <v>1068</v>
      </c>
      <c r="J427" s="103">
        <v>976</v>
      </c>
      <c r="K427" s="99" t="s">
        <v>1261</v>
      </c>
      <c r="L427" s="105" t="s">
        <v>274</v>
      </c>
    </row>
    <row r="428" spans="1:12" s="92" customFormat="1" x14ac:dyDescent="0.25">
      <c r="A428" s="132">
        <v>623</v>
      </c>
      <c r="B428" s="133" t="s">
        <v>14</v>
      </c>
      <c r="C428" s="132" t="s">
        <v>252</v>
      </c>
      <c r="D428" s="231" t="s">
        <v>1361</v>
      </c>
      <c r="E428" s="228"/>
      <c r="F428" s="232" t="s">
        <v>1362</v>
      </c>
      <c r="G428" s="239">
        <v>46007</v>
      </c>
      <c r="H428" s="102" t="s">
        <v>372</v>
      </c>
      <c r="I428" s="95" t="s">
        <v>1068</v>
      </c>
      <c r="J428" s="103">
        <v>870</v>
      </c>
      <c r="K428" s="99" t="s">
        <v>1261</v>
      </c>
      <c r="L428" s="105" t="s">
        <v>274</v>
      </c>
    </row>
    <row r="429" spans="1:12" s="92" customFormat="1" x14ac:dyDescent="0.25">
      <c r="A429" s="132">
        <v>623</v>
      </c>
      <c r="B429" s="133" t="s">
        <v>14</v>
      </c>
      <c r="C429" s="132" t="s">
        <v>252</v>
      </c>
      <c r="D429" s="231" t="s">
        <v>1363</v>
      </c>
      <c r="E429" s="228"/>
      <c r="F429" s="232" t="s">
        <v>1364</v>
      </c>
      <c r="G429" s="239">
        <v>46007</v>
      </c>
      <c r="H429" s="102" t="s">
        <v>372</v>
      </c>
      <c r="I429" s="95" t="s">
        <v>1068</v>
      </c>
      <c r="J429" s="103">
        <v>880</v>
      </c>
      <c r="K429" s="99" t="s">
        <v>1261</v>
      </c>
      <c r="L429" s="105" t="s">
        <v>274</v>
      </c>
    </row>
    <row r="430" spans="1:12" s="92" customFormat="1" x14ac:dyDescent="0.25">
      <c r="A430" s="132">
        <v>623</v>
      </c>
      <c r="B430" s="133" t="s">
        <v>14</v>
      </c>
      <c r="C430" s="132" t="s">
        <v>252</v>
      </c>
      <c r="D430" s="231" t="s">
        <v>1365</v>
      </c>
      <c r="E430" s="228"/>
      <c r="F430" s="232" t="s">
        <v>1366</v>
      </c>
      <c r="G430" s="239">
        <v>46007</v>
      </c>
      <c r="H430" s="102" t="s">
        <v>372</v>
      </c>
      <c r="I430" s="95" t="s">
        <v>1068</v>
      </c>
      <c r="J430" s="103">
        <v>811.6</v>
      </c>
      <c r="K430" s="99" t="s">
        <v>1261</v>
      </c>
      <c r="L430" s="105" t="s">
        <v>274</v>
      </c>
    </row>
    <row r="431" spans="1:12" s="92" customFormat="1" x14ac:dyDescent="0.25">
      <c r="A431" s="132">
        <v>623</v>
      </c>
      <c r="B431" s="133" t="s">
        <v>14</v>
      </c>
      <c r="C431" s="132" t="s">
        <v>252</v>
      </c>
      <c r="D431" s="231" t="s">
        <v>1367</v>
      </c>
      <c r="E431" s="228"/>
      <c r="F431" s="232" t="s">
        <v>1368</v>
      </c>
      <c r="G431" s="239">
        <v>46007</v>
      </c>
      <c r="H431" s="102" t="s">
        <v>372</v>
      </c>
      <c r="I431" s="95" t="s">
        <v>1068</v>
      </c>
      <c r="J431" s="103">
        <v>820</v>
      </c>
      <c r="K431" s="99" t="s">
        <v>1261</v>
      </c>
      <c r="L431" s="105" t="s">
        <v>274</v>
      </c>
    </row>
    <row r="432" spans="1:12" s="92" customFormat="1" x14ac:dyDescent="0.25">
      <c r="A432" s="132">
        <v>623</v>
      </c>
      <c r="B432" s="133" t="s">
        <v>14</v>
      </c>
      <c r="C432" s="132" t="s">
        <v>252</v>
      </c>
      <c r="D432" s="231" t="s">
        <v>1369</v>
      </c>
      <c r="E432" s="228"/>
      <c r="F432" s="232" t="s">
        <v>1370</v>
      </c>
      <c r="G432" s="239">
        <v>46007</v>
      </c>
      <c r="H432" s="102" t="s">
        <v>372</v>
      </c>
      <c r="I432" s="95" t="s">
        <v>1068</v>
      </c>
      <c r="J432" s="103">
        <v>822</v>
      </c>
      <c r="K432" s="99" t="s">
        <v>1261</v>
      </c>
      <c r="L432" s="105" t="s">
        <v>274</v>
      </c>
    </row>
    <row r="433" spans="1:12" s="92" customFormat="1" x14ac:dyDescent="0.25">
      <c r="A433" s="132">
        <v>623</v>
      </c>
      <c r="B433" s="133" t="s">
        <v>14</v>
      </c>
      <c r="C433" s="132" t="s">
        <v>252</v>
      </c>
      <c r="D433" s="231" t="s">
        <v>1371</v>
      </c>
      <c r="E433" s="228"/>
      <c r="F433" s="232" t="s">
        <v>1372</v>
      </c>
      <c r="G433" s="239">
        <v>46007</v>
      </c>
      <c r="H433" s="102" t="s">
        <v>372</v>
      </c>
      <c r="I433" s="95" t="s">
        <v>1068</v>
      </c>
      <c r="J433" s="103">
        <v>859.75</v>
      </c>
      <c r="K433" s="99" t="s">
        <v>1261</v>
      </c>
      <c r="L433" s="105" t="s">
        <v>274</v>
      </c>
    </row>
    <row r="434" spans="1:12" s="92" customFormat="1" x14ac:dyDescent="0.25">
      <c r="A434" s="132">
        <v>623</v>
      </c>
      <c r="B434" s="133" t="s">
        <v>14</v>
      </c>
      <c r="C434" s="132" t="s">
        <v>252</v>
      </c>
      <c r="D434" s="231" t="s">
        <v>1373</v>
      </c>
      <c r="E434" s="228"/>
      <c r="F434" s="232" t="s">
        <v>1374</v>
      </c>
      <c r="G434" s="239">
        <v>46007</v>
      </c>
      <c r="H434" s="102" t="s">
        <v>372</v>
      </c>
      <c r="I434" s="95" t="s">
        <v>1068</v>
      </c>
      <c r="J434" s="103">
        <v>864</v>
      </c>
      <c r="K434" s="99" t="s">
        <v>1261</v>
      </c>
      <c r="L434" s="105" t="s">
        <v>274</v>
      </c>
    </row>
    <row r="435" spans="1:12" s="92" customFormat="1" x14ac:dyDescent="0.25">
      <c r="A435" s="132">
        <v>623</v>
      </c>
      <c r="B435" s="133" t="s">
        <v>14</v>
      </c>
      <c r="C435" s="132" t="s">
        <v>252</v>
      </c>
      <c r="D435" s="231" t="s">
        <v>1375</v>
      </c>
      <c r="E435" s="228"/>
      <c r="F435" s="232" t="s">
        <v>1376</v>
      </c>
      <c r="G435" s="239">
        <v>46007</v>
      </c>
      <c r="H435" s="102" t="s">
        <v>372</v>
      </c>
      <c r="I435" s="95" t="s">
        <v>1068</v>
      </c>
      <c r="J435" s="103">
        <v>992.5</v>
      </c>
      <c r="K435" s="99" t="s">
        <v>1261</v>
      </c>
      <c r="L435" s="105" t="s">
        <v>274</v>
      </c>
    </row>
    <row r="436" spans="1:12" s="92" customFormat="1" x14ac:dyDescent="0.25">
      <c r="A436" s="132">
        <v>623</v>
      </c>
      <c r="B436" s="133" t="s">
        <v>14</v>
      </c>
      <c r="C436" s="132" t="s">
        <v>252</v>
      </c>
      <c r="D436" s="231" t="s">
        <v>1377</v>
      </c>
      <c r="E436" s="228"/>
      <c r="F436" s="232" t="s">
        <v>1378</v>
      </c>
      <c r="G436" s="239">
        <v>46007</v>
      </c>
      <c r="H436" s="102" t="s">
        <v>372</v>
      </c>
      <c r="I436" s="95" t="s">
        <v>1068</v>
      </c>
      <c r="J436" s="103">
        <v>971.05</v>
      </c>
      <c r="K436" s="99" t="s">
        <v>1261</v>
      </c>
      <c r="L436" s="105" t="s">
        <v>274</v>
      </c>
    </row>
    <row r="437" spans="1:12" s="92" customFormat="1" x14ac:dyDescent="0.25">
      <c r="A437" s="132">
        <v>623</v>
      </c>
      <c r="B437" s="133" t="s">
        <v>14</v>
      </c>
      <c r="C437" s="132" t="s">
        <v>252</v>
      </c>
      <c r="D437" s="231" t="s">
        <v>1379</v>
      </c>
      <c r="E437" s="228"/>
      <c r="F437" s="232" t="s">
        <v>1380</v>
      </c>
      <c r="G437" s="239">
        <v>46007</v>
      </c>
      <c r="H437" s="102" t="s">
        <v>372</v>
      </c>
      <c r="I437" s="95" t="s">
        <v>1068</v>
      </c>
      <c r="J437" s="103">
        <v>946.9</v>
      </c>
      <c r="K437" s="99" t="s">
        <v>1261</v>
      </c>
      <c r="L437" s="105" t="s">
        <v>274</v>
      </c>
    </row>
    <row r="438" spans="1:12" s="92" customFormat="1" x14ac:dyDescent="0.25">
      <c r="A438" s="132">
        <v>623</v>
      </c>
      <c r="B438" s="133" t="s">
        <v>14</v>
      </c>
      <c r="C438" s="132" t="s">
        <v>252</v>
      </c>
      <c r="D438" s="231" t="s">
        <v>1381</v>
      </c>
      <c r="E438" s="228"/>
      <c r="F438" s="232" t="s">
        <v>1382</v>
      </c>
      <c r="G438" s="239">
        <v>46007</v>
      </c>
      <c r="H438" s="102" t="s">
        <v>372</v>
      </c>
      <c r="I438" s="95" t="s">
        <v>1068</v>
      </c>
      <c r="J438" s="103">
        <v>985.96</v>
      </c>
      <c r="K438" s="99" t="s">
        <v>1261</v>
      </c>
      <c r="L438" s="105" t="s">
        <v>274</v>
      </c>
    </row>
    <row r="439" spans="1:12" s="92" customFormat="1" x14ac:dyDescent="0.25">
      <c r="A439" s="132">
        <v>623</v>
      </c>
      <c r="B439" s="133" t="s">
        <v>14</v>
      </c>
      <c r="C439" s="132" t="s">
        <v>252</v>
      </c>
      <c r="D439" s="231" t="s">
        <v>1383</v>
      </c>
      <c r="E439" s="228"/>
      <c r="F439" s="232" t="s">
        <v>1384</v>
      </c>
      <c r="G439" s="239">
        <v>46007</v>
      </c>
      <c r="H439" s="102" t="s">
        <v>372</v>
      </c>
      <c r="I439" s="95" t="s">
        <v>1068</v>
      </c>
      <c r="J439" s="103">
        <v>992</v>
      </c>
      <c r="K439" s="99" t="s">
        <v>1261</v>
      </c>
      <c r="L439" s="105" t="s">
        <v>274</v>
      </c>
    </row>
    <row r="440" spans="1:12" s="92" customFormat="1" x14ac:dyDescent="0.25">
      <c r="A440" s="132">
        <v>623</v>
      </c>
      <c r="B440" s="133" t="s">
        <v>14</v>
      </c>
      <c r="C440" s="132" t="s">
        <v>179</v>
      </c>
      <c r="D440" s="231" t="s">
        <v>1385</v>
      </c>
      <c r="E440" s="228"/>
      <c r="F440" s="232" t="s">
        <v>1386</v>
      </c>
      <c r="G440" s="239">
        <v>46007</v>
      </c>
      <c r="H440" s="102" t="s">
        <v>303</v>
      </c>
      <c r="I440" s="95" t="s">
        <v>284</v>
      </c>
      <c r="J440" s="103">
        <v>408</v>
      </c>
      <c r="K440" s="99" t="s">
        <v>1261</v>
      </c>
      <c r="L440" s="105" t="s">
        <v>274</v>
      </c>
    </row>
    <row r="441" spans="1:12" s="92" customFormat="1" x14ac:dyDescent="0.25">
      <c r="A441" s="132">
        <v>623</v>
      </c>
      <c r="B441" s="133" t="s">
        <v>14</v>
      </c>
      <c r="C441" s="132" t="s">
        <v>179</v>
      </c>
      <c r="D441" s="231" t="s">
        <v>1387</v>
      </c>
      <c r="E441" s="228"/>
      <c r="F441" s="232" t="s">
        <v>1388</v>
      </c>
      <c r="G441" s="239">
        <v>46007</v>
      </c>
      <c r="H441" s="102" t="s">
        <v>303</v>
      </c>
      <c r="I441" s="95" t="s">
        <v>284</v>
      </c>
      <c r="J441" s="103">
        <v>273.5</v>
      </c>
      <c r="K441" s="99" t="s">
        <v>1261</v>
      </c>
      <c r="L441" s="105" t="s">
        <v>274</v>
      </c>
    </row>
    <row r="442" spans="1:12" s="92" customFormat="1" x14ac:dyDescent="0.25">
      <c r="A442" s="132">
        <v>623</v>
      </c>
      <c r="B442" s="133" t="s">
        <v>14</v>
      </c>
      <c r="C442" s="132" t="s">
        <v>179</v>
      </c>
      <c r="D442" s="231" t="s">
        <v>1389</v>
      </c>
      <c r="E442" s="228"/>
      <c r="F442" s="232" t="s">
        <v>1390</v>
      </c>
      <c r="G442" s="239">
        <v>46007</v>
      </c>
      <c r="H442" s="102" t="s">
        <v>303</v>
      </c>
      <c r="I442" s="95" t="s">
        <v>284</v>
      </c>
      <c r="J442" s="103">
        <v>151</v>
      </c>
      <c r="K442" s="99" t="s">
        <v>1261</v>
      </c>
      <c r="L442" s="105" t="s">
        <v>274</v>
      </c>
    </row>
    <row r="443" spans="1:12" s="92" customFormat="1" x14ac:dyDescent="0.25">
      <c r="A443" s="132">
        <v>623</v>
      </c>
      <c r="B443" s="133" t="s">
        <v>14</v>
      </c>
      <c r="C443" s="132" t="s">
        <v>179</v>
      </c>
      <c r="D443" s="231" t="s">
        <v>1391</v>
      </c>
      <c r="E443" s="228"/>
      <c r="F443" s="232" t="s">
        <v>1392</v>
      </c>
      <c r="G443" s="239">
        <v>46007</v>
      </c>
      <c r="H443" s="102" t="s">
        <v>303</v>
      </c>
      <c r="I443" s="95" t="s">
        <v>284</v>
      </c>
      <c r="J443" s="103">
        <v>144</v>
      </c>
      <c r="K443" s="99" t="s">
        <v>1261</v>
      </c>
      <c r="L443" s="105" t="s">
        <v>274</v>
      </c>
    </row>
    <row r="444" spans="1:12" s="92" customFormat="1" x14ac:dyDescent="0.25">
      <c r="A444" s="132">
        <v>623</v>
      </c>
      <c r="B444" s="133" t="s">
        <v>14</v>
      </c>
      <c r="C444" s="132" t="s">
        <v>179</v>
      </c>
      <c r="D444" s="231" t="s">
        <v>1393</v>
      </c>
      <c r="E444" s="228"/>
      <c r="F444" s="232" t="s">
        <v>1394</v>
      </c>
      <c r="G444" s="239">
        <v>46020</v>
      </c>
      <c r="H444" s="102" t="s">
        <v>303</v>
      </c>
      <c r="I444" s="95" t="s">
        <v>284</v>
      </c>
      <c r="J444" s="103">
        <v>225</v>
      </c>
      <c r="K444" s="99" t="s">
        <v>1261</v>
      </c>
      <c r="L444" s="105" t="s">
        <v>278</v>
      </c>
    </row>
    <row r="445" spans="1:12" s="92" customFormat="1" x14ac:dyDescent="0.25">
      <c r="A445" s="132">
        <v>623</v>
      </c>
      <c r="B445" s="133" t="s">
        <v>14</v>
      </c>
      <c r="C445" s="132" t="s">
        <v>179</v>
      </c>
      <c r="D445" s="231" t="s">
        <v>1395</v>
      </c>
      <c r="E445" s="228"/>
      <c r="F445" s="232" t="s">
        <v>1396</v>
      </c>
      <c r="G445" s="239">
        <v>46020</v>
      </c>
      <c r="H445" s="102" t="s">
        <v>303</v>
      </c>
      <c r="I445" s="95" t="s">
        <v>284</v>
      </c>
      <c r="J445" s="103">
        <v>340</v>
      </c>
      <c r="K445" s="99" t="s">
        <v>1261</v>
      </c>
      <c r="L445" s="105" t="s">
        <v>278</v>
      </c>
    </row>
    <row r="446" spans="1:12" s="92" customFormat="1" ht="15.75" x14ac:dyDescent="0.25">
      <c r="A446" s="132">
        <v>623</v>
      </c>
      <c r="B446" s="133" t="s">
        <v>14</v>
      </c>
      <c r="C446" s="212" t="s">
        <v>1397</v>
      </c>
      <c r="D446" s="213" t="s">
        <v>1418</v>
      </c>
      <c r="E446" s="228"/>
      <c r="F446" s="215" t="s">
        <v>1475</v>
      </c>
      <c r="G446" s="214" t="s">
        <v>1533</v>
      </c>
      <c r="H446" s="246" t="s">
        <v>297</v>
      </c>
      <c r="I446" s="95" t="s">
        <v>285</v>
      </c>
      <c r="J446" s="200">
        <v>470.8</v>
      </c>
      <c r="K446" s="99" t="s">
        <v>1261</v>
      </c>
      <c r="L446" s="105" t="s">
        <v>275</v>
      </c>
    </row>
    <row r="447" spans="1:12" s="92" customFormat="1" ht="15.75" x14ac:dyDescent="0.25">
      <c r="A447" s="132">
        <v>623</v>
      </c>
      <c r="B447" s="133" t="s">
        <v>14</v>
      </c>
      <c r="C447" s="212" t="s">
        <v>1398</v>
      </c>
      <c r="D447" s="213" t="s">
        <v>1419</v>
      </c>
      <c r="E447" s="228"/>
      <c r="F447" s="215" t="s">
        <v>1476</v>
      </c>
      <c r="G447" s="214" t="s">
        <v>1533</v>
      </c>
      <c r="H447" s="246" t="s">
        <v>297</v>
      </c>
      <c r="I447" s="95" t="s">
        <v>285</v>
      </c>
      <c r="J447" s="200">
        <v>129.5</v>
      </c>
      <c r="K447" s="99" t="s">
        <v>1261</v>
      </c>
      <c r="L447" s="105" t="s">
        <v>275</v>
      </c>
    </row>
    <row r="448" spans="1:12" s="92" customFormat="1" ht="15.75" x14ac:dyDescent="0.25">
      <c r="A448" s="132">
        <v>623</v>
      </c>
      <c r="B448" s="133" t="s">
        <v>14</v>
      </c>
      <c r="C448" s="212" t="s">
        <v>1398</v>
      </c>
      <c r="D448" s="213" t="s">
        <v>1420</v>
      </c>
      <c r="E448" s="228"/>
      <c r="F448" s="215" t="s">
        <v>1477</v>
      </c>
      <c r="G448" s="214" t="s">
        <v>1533</v>
      </c>
      <c r="H448" s="246" t="s">
        <v>297</v>
      </c>
      <c r="I448" s="95" t="s">
        <v>285</v>
      </c>
      <c r="J448" s="200">
        <v>487.2</v>
      </c>
      <c r="K448" s="99" t="s">
        <v>1261</v>
      </c>
      <c r="L448" s="105" t="s">
        <v>275</v>
      </c>
    </row>
    <row r="449" spans="1:12" s="92" customFormat="1" ht="15.75" x14ac:dyDescent="0.25">
      <c r="A449" s="132">
        <v>623</v>
      </c>
      <c r="B449" s="133" t="s">
        <v>14</v>
      </c>
      <c r="C449" s="212" t="s">
        <v>1398</v>
      </c>
      <c r="D449" s="213" t="s">
        <v>1421</v>
      </c>
      <c r="E449" s="228"/>
      <c r="F449" s="215" t="s">
        <v>1478</v>
      </c>
      <c r="G449" s="214" t="s">
        <v>1534</v>
      </c>
      <c r="H449" s="246" t="s">
        <v>297</v>
      </c>
      <c r="I449" s="95" t="s">
        <v>285</v>
      </c>
      <c r="J449" s="200">
        <v>129.5</v>
      </c>
      <c r="K449" s="99" t="s">
        <v>1261</v>
      </c>
      <c r="L449" s="105" t="s">
        <v>275</v>
      </c>
    </row>
    <row r="450" spans="1:12" s="92" customFormat="1" ht="15.75" x14ac:dyDescent="0.25">
      <c r="A450" s="132">
        <v>623</v>
      </c>
      <c r="B450" s="133" t="s">
        <v>14</v>
      </c>
      <c r="C450" s="212" t="s">
        <v>973</v>
      </c>
      <c r="D450" s="213" t="s">
        <v>1422</v>
      </c>
      <c r="E450" s="228"/>
      <c r="F450" s="215" t="s">
        <v>1479</v>
      </c>
      <c r="G450" s="214" t="s">
        <v>1535</v>
      </c>
      <c r="H450" s="102" t="s">
        <v>1051</v>
      </c>
      <c r="I450" s="95" t="s">
        <v>1545</v>
      </c>
      <c r="J450" s="200">
        <v>411.26</v>
      </c>
      <c r="K450" s="99" t="s">
        <v>1261</v>
      </c>
      <c r="L450" s="105" t="s">
        <v>275</v>
      </c>
    </row>
    <row r="451" spans="1:12" s="92" customFormat="1" ht="15.75" x14ac:dyDescent="0.25">
      <c r="A451" s="132">
        <v>623</v>
      </c>
      <c r="B451" s="133" t="s">
        <v>14</v>
      </c>
      <c r="C451" s="212" t="s">
        <v>973</v>
      </c>
      <c r="D451" s="213" t="s">
        <v>393</v>
      </c>
      <c r="E451" s="228"/>
      <c r="F451" s="215" t="s">
        <v>1480</v>
      </c>
      <c r="G451" s="214" t="s">
        <v>1535</v>
      </c>
      <c r="H451" s="102" t="s">
        <v>1051</v>
      </c>
      <c r="I451" s="95" t="s">
        <v>1545</v>
      </c>
      <c r="J451" s="200">
        <v>149.08000000000001</v>
      </c>
      <c r="K451" s="99" t="s">
        <v>1261</v>
      </c>
      <c r="L451" s="105" t="s">
        <v>275</v>
      </c>
    </row>
    <row r="452" spans="1:12" s="92" customFormat="1" ht="15.75" x14ac:dyDescent="0.25">
      <c r="A452" s="132">
        <v>623</v>
      </c>
      <c r="B452" s="133" t="s">
        <v>14</v>
      </c>
      <c r="C452" s="212" t="s">
        <v>973</v>
      </c>
      <c r="D452" s="213" t="s">
        <v>1423</v>
      </c>
      <c r="E452" s="228"/>
      <c r="F452" s="215" t="s">
        <v>1481</v>
      </c>
      <c r="G452" s="214" t="s">
        <v>1535</v>
      </c>
      <c r="H452" s="102" t="s">
        <v>1051</v>
      </c>
      <c r="I452" s="95" t="s">
        <v>1545</v>
      </c>
      <c r="J452" s="200">
        <v>110.73</v>
      </c>
      <c r="K452" s="99" t="s">
        <v>1261</v>
      </c>
      <c r="L452" s="105" t="s">
        <v>275</v>
      </c>
    </row>
    <row r="453" spans="1:12" s="92" customFormat="1" ht="15.75" x14ac:dyDescent="0.25">
      <c r="A453" s="132">
        <v>623</v>
      </c>
      <c r="B453" s="133" t="s">
        <v>14</v>
      </c>
      <c r="C453" s="212" t="s">
        <v>973</v>
      </c>
      <c r="D453" s="213" t="s">
        <v>1424</v>
      </c>
      <c r="E453" s="228"/>
      <c r="F453" s="215" t="s">
        <v>1482</v>
      </c>
      <c r="G453" s="214" t="s">
        <v>1533</v>
      </c>
      <c r="H453" s="102" t="s">
        <v>1051</v>
      </c>
      <c r="I453" s="95" t="s">
        <v>1545</v>
      </c>
      <c r="J453" s="200">
        <v>440.58</v>
      </c>
      <c r="K453" s="99" t="s">
        <v>1261</v>
      </c>
      <c r="L453" s="105" t="s">
        <v>275</v>
      </c>
    </row>
    <row r="454" spans="1:12" s="92" customFormat="1" ht="15.75" x14ac:dyDescent="0.25">
      <c r="A454" s="132">
        <v>623</v>
      </c>
      <c r="B454" s="133" t="s">
        <v>14</v>
      </c>
      <c r="C454" s="212" t="s">
        <v>1399</v>
      </c>
      <c r="D454" s="213" t="s">
        <v>1425</v>
      </c>
      <c r="E454" s="228"/>
      <c r="F454" s="215" t="s">
        <v>1483</v>
      </c>
      <c r="G454" s="214" t="s">
        <v>1536</v>
      </c>
      <c r="H454" s="246" t="s">
        <v>297</v>
      </c>
      <c r="I454" s="95" t="s">
        <v>285</v>
      </c>
      <c r="J454" s="200">
        <v>16.63</v>
      </c>
      <c r="K454" s="99" t="s">
        <v>1261</v>
      </c>
      <c r="L454" s="105" t="s">
        <v>275</v>
      </c>
    </row>
    <row r="455" spans="1:12" s="92" customFormat="1" ht="15.75" x14ac:dyDescent="0.25">
      <c r="A455" s="132">
        <v>623</v>
      </c>
      <c r="B455" s="133" t="s">
        <v>14</v>
      </c>
      <c r="C455" s="212" t="s">
        <v>184</v>
      </c>
      <c r="D455" s="213" t="s">
        <v>1426</v>
      </c>
      <c r="E455" s="228"/>
      <c r="F455" s="215" t="s">
        <v>1484</v>
      </c>
      <c r="G455" s="214" t="s">
        <v>1535</v>
      </c>
      <c r="H455" s="246" t="s">
        <v>297</v>
      </c>
      <c r="I455" s="95" t="s">
        <v>285</v>
      </c>
      <c r="J455" s="200">
        <v>99</v>
      </c>
      <c r="K455" s="99" t="s">
        <v>1261</v>
      </c>
      <c r="L455" s="105" t="s">
        <v>275</v>
      </c>
    </row>
    <row r="456" spans="1:12" s="92" customFormat="1" ht="15.75" x14ac:dyDescent="0.25">
      <c r="A456" s="132">
        <v>623</v>
      </c>
      <c r="B456" s="133" t="s">
        <v>14</v>
      </c>
      <c r="C456" s="212" t="s">
        <v>184</v>
      </c>
      <c r="D456" s="213" t="s">
        <v>1427</v>
      </c>
      <c r="E456" s="228"/>
      <c r="F456" s="215" t="s">
        <v>1485</v>
      </c>
      <c r="G456" s="214" t="s">
        <v>1535</v>
      </c>
      <c r="H456" s="246" t="s">
        <v>297</v>
      </c>
      <c r="I456" s="95" t="s">
        <v>285</v>
      </c>
      <c r="J456" s="200">
        <v>85</v>
      </c>
      <c r="K456" s="99" t="s">
        <v>1261</v>
      </c>
      <c r="L456" s="105" t="s">
        <v>275</v>
      </c>
    </row>
    <row r="457" spans="1:12" s="92" customFormat="1" ht="15.75" x14ac:dyDescent="0.25">
      <c r="A457" s="132">
        <v>623</v>
      </c>
      <c r="B457" s="133" t="s">
        <v>14</v>
      </c>
      <c r="C457" s="212" t="s">
        <v>184</v>
      </c>
      <c r="D457" s="213" t="s">
        <v>1428</v>
      </c>
      <c r="E457" s="228"/>
      <c r="F457" s="215" t="s">
        <v>1486</v>
      </c>
      <c r="G457" s="214" t="s">
        <v>1535</v>
      </c>
      <c r="H457" s="246" t="s">
        <v>297</v>
      </c>
      <c r="I457" s="95" t="s">
        <v>285</v>
      </c>
      <c r="J457" s="200">
        <v>95</v>
      </c>
      <c r="K457" s="99" t="s">
        <v>1261</v>
      </c>
      <c r="L457" s="105" t="s">
        <v>275</v>
      </c>
    </row>
    <row r="458" spans="1:12" s="92" customFormat="1" ht="15.75" x14ac:dyDescent="0.25">
      <c r="A458" s="132">
        <v>623</v>
      </c>
      <c r="B458" s="133" t="s">
        <v>14</v>
      </c>
      <c r="C458" s="212" t="s">
        <v>184</v>
      </c>
      <c r="D458" s="213" t="s">
        <v>1429</v>
      </c>
      <c r="E458" s="228"/>
      <c r="F458" s="215" t="s">
        <v>1487</v>
      </c>
      <c r="G458" s="214" t="s">
        <v>1535</v>
      </c>
      <c r="H458" s="246" t="s">
        <v>297</v>
      </c>
      <c r="I458" s="95" t="s">
        <v>285</v>
      </c>
      <c r="J458" s="200">
        <v>97</v>
      </c>
      <c r="K458" s="99" t="s">
        <v>1261</v>
      </c>
      <c r="L458" s="105" t="s">
        <v>275</v>
      </c>
    </row>
    <row r="459" spans="1:12" s="92" customFormat="1" ht="15.75" x14ac:dyDescent="0.25">
      <c r="A459" s="132">
        <v>623</v>
      </c>
      <c r="B459" s="133" t="s">
        <v>14</v>
      </c>
      <c r="C459" s="212" t="s">
        <v>184</v>
      </c>
      <c r="D459" s="213" t="s">
        <v>1430</v>
      </c>
      <c r="E459" s="228"/>
      <c r="F459" s="215" t="s">
        <v>1488</v>
      </c>
      <c r="G459" s="214" t="s">
        <v>1535</v>
      </c>
      <c r="H459" s="246" t="s">
        <v>297</v>
      </c>
      <c r="I459" s="95" t="s">
        <v>285</v>
      </c>
      <c r="J459" s="200">
        <v>99</v>
      </c>
      <c r="K459" s="99" t="s">
        <v>1261</v>
      </c>
      <c r="L459" s="105" t="s">
        <v>275</v>
      </c>
    </row>
    <row r="460" spans="1:12" s="92" customFormat="1" ht="15.75" x14ac:dyDescent="0.25">
      <c r="A460" s="132">
        <v>623</v>
      </c>
      <c r="B460" s="133" t="s">
        <v>14</v>
      </c>
      <c r="C460" s="212" t="s">
        <v>184</v>
      </c>
      <c r="D460" s="213" t="s">
        <v>1431</v>
      </c>
      <c r="E460" s="228"/>
      <c r="F460" s="215" t="s">
        <v>1489</v>
      </c>
      <c r="G460" s="214" t="s">
        <v>1535</v>
      </c>
      <c r="H460" s="246" t="s">
        <v>297</v>
      </c>
      <c r="I460" s="95" t="s">
        <v>285</v>
      </c>
      <c r="J460" s="200">
        <v>99</v>
      </c>
      <c r="K460" s="99" t="s">
        <v>1261</v>
      </c>
      <c r="L460" s="105" t="s">
        <v>275</v>
      </c>
    </row>
    <row r="461" spans="1:12" s="92" customFormat="1" ht="15.75" x14ac:dyDescent="0.25">
      <c r="A461" s="132">
        <v>623</v>
      </c>
      <c r="B461" s="133" t="s">
        <v>14</v>
      </c>
      <c r="C461" s="212" t="s">
        <v>184</v>
      </c>
      <c r="D461" s="213" t="s">
        <v>1432</v>
      </c>
      <c r="E461" s="228"/>
      <c r="F461" s="215" t="s">
        <v>1490</v>
      </c>
      <c r="G461" s="214" t="s">
        <v>1535</v>
      </c>
      <c r="H461" s="246" t="s">
        <v>297</v>
      </c>
      <c r="I461" s="95" t="s">
        <v>285</v>
      </c>
      <c r="J461" s="200">
        <v>99</v>
      </c>
      <c r="K461" s="99" t="s">
        <v>1261</v>
      </c>
      <c r="L461" s="105" t="s">
        <v>275</v>
      </c>
    </row>
    <row r="462" spans="1:12" s="92" customFormat="1" ht="15.75" x14ac:dyDescent="0.25">
      <c r="A462" s="132">
        <v>623</v>
      </c>
      <c r="B462" s="133" t="s">
        <v>14</v>
      </c>
      <c r="C462" s="212" t="s">
        <v>184</v>
      </c>
      <c r="D462" s="213" t="s">
        <v>1433</v>
      </c>
      <c r="E462" s="228"/>
      <c r="F462" s="215" t="s">
        <v>1491</v>
      </c>
      <c r="G462" s="214" t="s">
        <v>1533</v>
      </c>
      <c r="H462" s="246" t="s">
        <v>297</v>
      </c>
      <c r="I462" s="95" t="s">
        <v>285</v>
      </c>
      <c r="J462" s="200">
        <v>99</v>
      </c>
      <c r="K462" s="99" t="s">
        <v>1261</v>
      </c>
      <c r="L462" s="105" t="s">
        <v>275</v>
      </c>
    </row>
    <row r="463" spans="1:12" s="92" customFormat="1" ht="15.75" x14ac:dyDescent="0.25">
      <c r="A463" s="132">
        <v>623</v>
      </c>
      <c r="B463" s="133" t="s">
        <v>14</v>
      </c>
      <c r="C463" s="212" t="s">
        <v>1400</v>
      </c>
      <c r="D463" s="213" t="s">
        <v>1434</v>
      </c>
      <c r="E463" s="228"/>
      <c r="F463" s="215" t="s">
        <v>1492</v>
      </c>
      <c r="G463" s="214" t="s">
        <v>1535</v>
      </c>
      <c r="H463" s="102" t="s">
        <v>1223</v>
      </c>
      <c r="I463" s="95" t="s">
        <v>1546</v>
      </c>
      <c r="J463" s="200">
        <v>99</v>
      </c>
      <c r="K463" s="99" t="s">
        <v>1261</v>
      </c>
      <c r="L463" s="105" t="s">
        <v>275</v>
      </c>
    </row>
    <row r="464" spans="1:12" s="92" customFormat="1" ht="15.75" x14ac:dyDescent="0.25">
      <c r="A464" s="132">
        <v>623</v>
      </c>
      <c r="B464" s="133" t="s">
        <v>14</v>
      </c>
      <c r="C464" s="212" t="s">
        <v>1400</v>
      </c>
      <c r="D464" s="213" t="s">
        <v>1435</v>
      </c>
      <c r="E464" s="228"/>
      <c r="F464" s="215" t="s">
        <v>1493</v>
      </c>
      <c r="G464" s="214" t="s">
        <v>1535</v>
      </c>
      <c r="H464" s="102" t="s">
        <v>1223</v>
      </c>
      <c r="I464" s="95" t="s">
        <v>1546</v>
      </c>
      <c r="J464" s="200">
        <v>99</v>
      </c>
      <c r="K464" s="99" t="s">
        <v>1261</v>
      </c>
      <c r="L464" s="105" t="s">
        <v>275</v>
      </c>
    </row>
    <row r="465" spans="1:12" s="92" customFormat="1" ht="15.75" x14ac:dyDescent="0.25">
      <c r="A465" s="132">
        <v>623</v>
      </c>
      <c r="B465" s="133" t="s">
        <v>14</v>
      </c>
      <c r="C465" s="212" t="s">
        <v>1400</v>
      </c>
      <c r="D465" s="213" t="s">
        <v>1436</v>
      </c>
      <c r="E465" s="228"/>
      <c r="F465" s="215" t="s">
        <v>1494</v>
      </c>
      <c r="G465" s="214" t="s">
        <v>1533</v>
      </c>
      <c r="H465" s="102" t="s">
        <v>1223</v>
      </c>
      <c r="I465" s="95" t="s">
        <v>1546</v>
      </c>
      <c r="J465" s="200">
        <v>99</v>
      </c>
      <c r="K465" s="99" t="s">
        <v>1261</v>
      </c>
      <c r="L465" s="105" t="s">
        <v>275</v>
      </c>
    </row>
    <row r="466" spans="1:12" s="92" customFormat="1" ht="15.75" x14ac:dyDescent="0.25">
      <c r="A466" s="132">
        <v>623</v>
      </c>
      <c r="B466" s="133" t="s">
        <v>14</v>
      </c>
      <c r="C466" s="212" t="s">
        <v>1401</v>
      </c>
      <c r="D466" s="213" t="s">
        <v>1437</v>
      </c>
      <c r="E466" s="228"/>
      <c r="F466" s="215" t="s">
        <v>1495</v>
      </c>
      <c r="G466" s="214" t="s">
        <v>1535</v>
      </c>
      <c r="H466" s="102" t="s">
        <v>1223</v>
      </c>
      <c r="I466" s="95" t="s">
        <v>1546</v>
      </c>
      <c r="J466" s="200">
        <v>99.35</v>
      </c>
      <c r="K466" s="99" t="s">
        <v>1261</v>
      </c>
      <c r="L466" s="105" t="s">
        <v>275</v>
      </c>
    </row>
    <row r="467" spans="1:12" s="92" customFormat="1" ht="15.75" x14ac:dyDescent="0.25">
      <c r="A467" s="132">
        <v>623</v>
      </c>
      <c r="B467" s="133" t="s">
        <v>14</v>
      </c>
      <c r="C467" s="212" t="s">
        <v>1401</v>
      </c>
      <c r="D467" s="213" t="s">
        <v>1438</v>
      </c>
      <c r="E467" s="228"/>
      <c r="F467" s="215" t="s">
        <v>1496</v>
      </c>
      <c r="G467" s="214" t="s">
        <v>1535</v>
      </c>
      <c r="H467" s="102" t="s">
        <v>1223</v>
      </c>
      <c r="I467" s="95" t="s">
        <v>1546</v>
      </c>
      <c r="J467" s="200">
        <v>99</v>
      </c>
      <c r="K467" s="99" t="s">
        <v>1261</v>
      </c>
      <c r="L467" s="105" t="s">
        <v>275</v>
      </c>
    </row>
    <row r="468" spans="1:12" s="92" customFormat="1" ht="15.75" x14ac:dyDescent="0.25">
      <c r="A468" s="132">
        <v>623</v>
      </c>
      <c r="B468" s="133" t="s">
        <v>14</v>
      </c>
      <c r="C468" s="212" t="s">
        <v>1401</v>
      </c>
      <c r="D468" s="213" t="s">
        <v>1439</v>
      </c>
      <c r="E468" s="228"/>
      <c r="F468" s="215" t="s">
        <v>1497</v>
      </c>
      <c r="G468" s="214" t="s">
        <v>1535</v>
      </c>
      <c r="H468" s="102" t="s">
        <v>1223</v>
      </c>
      <c r="I468" s="95" t="s">
        <v>1546</v>
      </c>
      <c r="J468" s="200">
        <v>99.45</v>
      </c>
      <c r="K468" s="99" t="s">
        <v>1261</v>
      </c>
      <c r="L468" s="105" t="s">
        <v>275</v>
      </c>
    </row>
    <row r="469" spans="1:12" s="92" customFormat="1" ht="15.75" x14ac:dyDescent="0.25">
      <c r="A469" s="132">
        <v>623</v>
      </c>
      <c r="B469" s="133" t="s">
        <v>14</v>
      </c>
      <c r="C469" s="212" t="s">
        <v>1402</v>
      </c>
      <c r="D469" s="213" t="s">
        <v>1440</v>
      </c>
      <c r="E469" s="228"/>
      <c r="F469" s="215" t="s">
        <v>1498</v>
      </c>
      <c r="G469" s="214" t="s">
        <v>1537</v>
      </c>
      <c r="H469" s="102" t="s">
        <v>1048</v>
      </c>
      <c r="I469" s="95" t="s">
        <v>1547</v>
      </c>
      <c r="J469" s="200">
        <v>11.99</v>
      </c>
      <c r="K469" s="99" t="s">
        <v>1261</v>
      </c>
      <c r="L469" s="105" t="s">
        <v>275</v>
      </c>
    </row>
    <row r="470" spans="1:12" s="92" customFormat="1" ht="15.75" x14ac:dyDescent="0.25">
      <c r="A470" s="132">
        <v>623</v>
      </c>
      <c r="B470" s="133" t="s">
        <v>14</v>
      </c>
      <c r="C470" s="212" t="s">
        <v>1402</v>
      </c>
      <c r="D470" s="213" t="s">
        <v>1441</v>
      </c>
      <c r="E470" s="228"/>
      <c r="F470" s="215" t="s">
        <v>1499</v>
      </c>
      <c r="G470" s="214" t="s">
        <v>1538</v>
      </c>
      <c r="H470" s="102" t="s">
        <v>1048</v>
      </c>
      <c r="I470" s="95" t="s">
        <v>1547</v>
      </c>
      <c r="J470" s="200">
        <v>14.92</v>
      </c>
      <c r="K470" s="99" t="s">
        <v>1261</v>
      </c>
      <c r="L470" s="105" t="s">
        <v>275</v>
      </c>
    </row>
    <row r="471" spans="1:12" s="92" customFormat="1" ht="15.75" x14ac:dyDescent="0.25">
      <c r="A471" s="132">
        <v>623</v>
      </c>
      <c r="B471" s="133" t="s">
        <v>14</v>
      </c>
      <c r="C471" s="212" t="s">
        <v>1403</v>
      </c>
      <c r="D471" s="213" t="s">
        <v>1442</v>
      </c>
      <c r="E471" s="228"/>
      <c r="F471" s="215" t="s">
        <v>1500</v>
      </c>
      <c r="G471" s="214" t="s">
        <v>1535</v>
      </c>
      <c r="H471" s="102" t="s">
        <v>1048</v>
      </c>
      <c r="I471" s="95" t="s">
        <v>1547</v>
      </c>
      <c r="J471" s="200">
        <v>35</v>
      </c>
      <c r="K471" s="99" t="s">
        <v>1261</v>
      </c>
      <c r="L471" s="105" t="s">
        <v>275</v>
      </c>
    </row>
    <row r="472" spans="1:12" s="92" customFormat="1" ht="15.75" x14ac:dyDescent="0.25">
      <c r="A472" s="132">
        <v>623</v>
      </c>
      <c r="B472" s="133" t="s">
        <v>14</v>
      </c>
      <c r="C472" s="212" t="s">
        <v>1404</v>
      </c>
      <c r="D472" s="213" t="s">
        <v>1443</v>
      </c>
      <c r="E472" s="228"/>
      <c r="F472" s="215" t="s">
        <v>1501</v>
      </c>
      <c r="G472" s="214" t="s">
        <v>1535</v>
      </c>
      <c r="H472" s="102" t="s">
        <v>1048</v>
      </c>
      <c r="I472" s="95" t="s">
        <v>1547</v>
      </c>
      <c r="J472" s="200">
        <v>140</v>
      </c>
      <c r="K472" s="99" t="s">
        <v>1261</v>
      </c>
      <c r="L472" s="105" t="s">
        <v>275</v>
      </c>
    </row>
    <row r="473" spans="1:12" s="92" customFormat="1" ht="15.75" x14ac:dyDescent="0.25">
      <c r="A473" s="132">
        <v>623</v>
      </c>
      <c r="B473" s="133" t="s">
        <v>14</v>
      </c>
      <c r="C473" s="212" t="s">
        <v>1405</v>
      </c>
      <c r="D473" s="213" t="s">
        <v>1444</v>
      </c>
      <c r="E473" s="228"/>
      <c r="F473" s="215" t="s">
        <v>1502</v>
      </c>
      <c r="G473" s="214" t="s">
        <v>1535</v>
      </c>
      <c r="H473" s="102" t="s">
        <v>1048</v>
      </c>
      <c r="I473" s="95" t="s">
        <v>1547</v>
      </c>
      <c r="J473" s="200">
        <v>90</v>
      </c>
      <c r="K473" s="99" t="s">
        <v>1261</v>
      </c>
      <c r="L473" s="105" t="s">
        <v>275</v>
      </c>
    </row>
    <row r="474" spans="1:12" s="92" customFormat="1" ht="15.75" x14ac:dyDescent="0.25">
      <c r="A474" s="132">
        <v>623</v>
      </c>
      <c r="B474" s="133" t="s">
        <v>14</v>
      </c>
      <c r="C474" s="212" t="s">
        <v>1405</v>
      </c>
      <c r="D474" s="213" t="s">
        <v>1445</v>
      </c>
      <c r="E474" s="228"/>
      <c r="F474" s="215" t="s">
        <v>1503</v>
      </c>
      <c r="G474" s="214" t="s">
        <v>1535</v>
      </c>
      <c r="H474" s="102" t="s">
        <v>1048</v>
      </c>
      <c r="I474" s="95" t="s">
        <v>1547</v>
      </c>
      <c r="J474" s="200">
        <v>90</v>
      </c>
      <c r="K474" s="99" t="s">
        <v>1261</v>
      </c>
      <c r="L474" s="105" t="s">
        <v>275</v>
      </c>
    </row>
    <row r="475" spans="1:12" s="92" customFormat="1" ht="15.75" x14ac:dyDescent="0.25">
      <c r="A475" s="132">
        <v>623</v>
      </c>
      <c r="B475" s="133" t="s">
        <v>14</v>
      </c>
      <c r="C475" s="212" t="s">
        <v>1405</v>
      </c>
      <c r="D475" s="213" t="s">
        <v>1446</v>
      </c>
      <c r="E475" s="228"/>
      <c r="F475" s="215" t="s">
        <v>1504</v>
      </c>
      <c r="G475" s="214" t="s">
        <v>1535</v>
      </c>
      <c r="H475" s="102" t="s">
        <v>1048</v>
      </c>
      <c r="I475" s="95" t="s">
        <v>1547</v>
      </c>
      <c r="J475" s="200">
        <v>90</v>
      </c>
      <c r="K475" s="99" t="s">
        <v>1261</v>
      </c>
      <c r="L475" s="105" t="s">
        <v>275</v>
      </c>
    </row>
    <row r="476" spans="1:12" s="92" customFormat="1" ht="15.75" x14ac:dyDescent="0.25">
      <c r="A476" s="132">
        <v>623</v>
      </c>
      <c r="B476" s="133" t="s">
        <v>14</v>
      </c>
      <c r="C476" s="212" t="s">
        <v>1405</v>
      </c>
      <c r="D476" s="213" t="s">
        <v>1447</v>
      </c>
      <c r="E476" s="228"/>
      <c r="F476" s="215" t="s">
        <v>1505</v>
      </c>
      <c r="G476" s="214" t="s">
        <v>1535</v>
      </c>
      <c r="H476" s="102" t="s">
        <v>1048</v>
      </c>
      <c r="I476" s="95" t="s">
        <v>1547</v>
      </c>
      <c r="J476" s="200">
        <v>90</v>
      </c>
      <c r="K476" s="99" t="s">
        <v>1261</v>
      </c>
      <c r="L476" s="105" t="s">
        <v>275</v>
      </c>
    </row>
    <row r="477" spans="1:12" s="92" customFormat="1" ht="15.75" x14ac:dyDescent="0.25">
      <c r="A477" s="132">
        <v>623</v>
      </c>
      <c r="B477" s="133" t="s">
        <v>14</v>
      </c>
      <c r="C477" s="212" t="s">
        <v>1405</v>
      </c>
      <c r="D477" s="213" t="s">
        <v>1448</v>
      </c>
      <c r="E477" s="228"/>
      <c r="F477" s="215" t="s">
        <v>1506</v>
      </c>
      <c r="G477" s="214" t="s">
        <v>1535</v>
      </c>
      <c r="H477" s="102" t="s">
        <v>1048</v>
      </c>
      <c r="I477" s="95" t="s">
        <v>1547</v>
      </c>
      <c r="J477" s="200">
        <v>90</v>
      </c>
      <c r="K477" s="99" t="s">
        <v>1261</v>
      </c>
      <c r="L477" s="105" t="s">
        <v>275</v>
      </c>
    </row>
    <row r="478" spans="1:12" s="92" customFormat="1" ht="15.75" x14ac:dyDescent="0.25">
      <c r="A478" s="132">
        <v>623</v>
      </c>
      <c r="B478" s="133" t="s">
        <v>14</v>
      </c>
      <c r="C478" s="212" t="s">
        <v>1405</v>
      </c>
      <c r="D478" s="213" t="s">
        <v>1449</v>
      </c>
      <c r="E478" s="228"/>
      <c r="F478" s="215" t="s">
        <v>1507</v>
      </c>
      <c r="G478" s="214" t="s">
        <v>1539</v>
      </c>
      <c r="H478" s="102" t="s">
        <v>1048</v>
      </c>
      <c r="I478" s="95" t="s">
        <v>1547</v>
      </c>
      <c r="J478" s="200">
        <v>90</v>
      </c>
      <c r="K478" s="99" t="s">
        <v>1261</v>
      </c>
      <c r="L478" s="105" t="s">
        <v>275</v>
      </c>
    </row>
    <row r="479" spans="1:12" s="92" customFormat="1" ht="15.75" x14ac:dyDescent="0.25">
      <c r="A479" s="132">
        <v>623</v>
      </c>
      <c r="B479" s="133" t="s">
        <v>14</v>
      </c>
      <c r="C479" s="132" t="s">
        <v>252</v>
      </c>
      <c r="D479" s="213" t="s">
        <v>1450</v>
      </c>
      <c r="E479" s="228"/>
      <c r="F479" s="215" t="s">
        <v>1508</v>
      </c>
      <c r="G479" s="214" t="s">
        <v>1535</v>
      </c>
      <c r="H479" s="102" t="s">
        <v>1223</v>
      </c>
      <c r="I479" s="95" t="s">
        <v>1546</v>
      </c>
      <c r="J479" s="200">
        <v>186.18</v>
      </c>
      <c r="K479" s="99" t="s">
        <v>1261</v>
      </c>
      <c r="L479" s="105" t="s">
        <v>275</v>
      </c>
    </row>
    <row r="480" spans="1:12" s="92" customFormat="1" ht="15.75" x14ac:dyDescent="0.25">
      <c r="A480" s="132">
        <v>623</v>
      </c>
      <c r="B480" s="133" t="s">
        <v>14</v>
      </c>
      <c r="C480" s="95" t="s">
        <v>120</v>
      </c>
      <c r="D480" s="250" t="s">
        <v>1451</v>
      </c>
      <c r="E480" s="228"/>
      <c r="F480" s="191" t="s">
        <v>1509</v>
      </c>
      <c r="G480" s="214" t="s">
        <v>1540</v>
      </c>
      <c r="H480" s="102" t="s">
        <v>356</v>
      </c>
      <c r="I480" s="95" t="s">
        <v>419</v>
      </c>
      <c r="J480" s="200">
        <v>7768.8</v>
      </c>
      <c r="K480" s="99" t="s">
        <v>1261</v>
      </c>
      <c r="L480" s="105" t="s">
        <v>275</v>
      </c>
    </row>
    <row r="481" spans="1:12" s="92" customFormat="1" ht="15.75" x14ac:dyDescent="0.25">
      <c r="A481" s="132">
        <v>623</v>
      </c>
      <c r="B481" s="133" t="s">
        <v>14</v>
      </c>
      <c r="C481" s="95" t="s">
        <v>120</v>
      </c>
      <c r="D481" s="250" t="s">
        <v>942</v>
      </c>
      <c r="E481" s="228"/>
      <c r="F481" s="191" t="s">
        <v>959</v>
      </c>
      <c r="G481" s="214" t="s">
        <v>971</v>
      </c>
      <c r="H481" s="102" t="s">
        <v>356</v>
      </c>
      <c r="I481" s="95" t="s">
        <v>419</v>
      </c>
      <c r="J481" s="200">
        <v>6733.25</v>
      </c>
      <c r="K481" s="99" t="s">
        <v>1261</v>
      </c>
      <c r="L481" s="105" t="s">
        <v>275</v>
      </c>
    </row>
    <row r="482" spans="1:12" s="92" customFormat="1" ht="15.75" x14ac:dyDescent="0.25">
      <c r="A482" s="132">
        <v>623</v>
      </c>
      <c r="B482" s="133" t="s">
        <v>14</v>
      </c>
      <c r="C482" s="212" t="s">
        <v>175</v>
      </c>
      <c r="D482" s="213" t="s">
        <v>1452</v>
      </c>
      <c r="E482" s="228"/>
      <c r="F482" s="215" t="s">
        <v>1510</v>
      </c>
      <c r="G482" s="214" t="s">
        <v>933</v>
      </c>
      <c r="H482" s="102" t="s">
        <v>1067</v>
      </c>
      <c r="I482" s="95" t="s">
        <v>357</v>
      </c>
      <c r="J482" s="200">
        <v>33.119999999999997</v>
      </c>
      <c r="K482" s="99" t="s">
        <v>1261</v>
      </c>
      <c r="L482" s="105" t="s">
        <v>275</v>
      </c>
    </row>
    <row r="483" spans="1:12" s="92" customFormat="1" ht="15.75" x14ac:dyDescent="0.25">
      <c r="A483" s="132">
        <v>623</v>
      </c>
      <c r="B483" s="133" t="s">
        <v>14</v>
      </c>
      <c r="C483" s="212" t="s">
        <v>175</v>
      </c>
      <c r="D483" s="213" t="s">
        <v>1453</v>
      </c>
      <c r="E483" s="228"/>
      <c r="F483" s="215" t="s">
        <v>1511</v>
      </c>
      <c r="G483" s="214" t="s">
        <v>933</v>
      </c>
      <c r="H483" s="102" t="s">
        <v>1067</v>
      </c>
      <c r="I483" s="95" t="s">
        <v>357</v>
      </c>
      <c r="J483" s="200">
        <v>117.4</v>
      </c>
      <c r="K483" s="99" t="s">
        <v>1261</v>
      </c>
      <c r="L483" s="105" t="s">
        <v>275</v>
      </c>
    </row>
    <row r="484" spans="1:12" s="92" customFormat="1" ht="15.75" x14ac:dyDescent="0.25">
      <c r="A484" s="132">
        <v>623</v>
      </c>
      <c r="B484" s="133" t="s">
        <v>14</v>
      </c>
      <c r="C484" s="212" t="s">
        <v>175</v>
      </c>
      <c r="D484" s="213" t="s">
        <v>1454</v>
      </c>
      <c r="E484" s="228"/>
      <c r="F484" s="215" t="s">
        <v>1512</v>
      </c>
      <c r="G484" s="214" t="s">
        <v>933</v>
      </c>
      <c r="H484" s="102" t="s">
        <v>1067</v>
      </c>
      <c r="I484" s="95" t="s">
        <v>357</v>
      </c>
      <c r="J484" s="200">
        <v>59.03</v>
      </c>
      <c r="K484" s="99" t="s">
        <v>1261</v>
      </c>
      <c r="L484" s="105" t="s">
        <v>275</v>
      </c>
    </row>
    <row r="485" spans="1:12" s="92" customFormat="1" ht="15.75" x14ac:dyDescent="0.25">
      <c r="A485" s="132">
        <v>623</v>
      </c>
      <c r="B485" s="133" t="s">
        <v>14</v>
      </c>
      <c r="C485" s="212" t="s">
        <v>175</v>
      </c>
      <c r="D485" s="213" t="s">
        <v>1455</v>
      </c>
      <c r="E485" s="228"/>
      <c r="F485" s="215" t="s">
        <v>1513</v>
      </c>
      <c r="G485" s="214" t="s">
        <v>933</v>
      </c>
      <c r="H485" s="102" t="s">
        <v>1067</v>
      </c>
      <c r="I485" s="95" t="s">
        <v>357</v>
      </c>
      <c r="J485" s="200">
        <v>59.03</v>
      </c>
      <c r="K485" s="99" t="s">
        <v>1261</v>
      </c>
      <c r="L485" s="105" t="s">
        <v>275</v>
      </c>
    </row>
    <row r="486" spans="1:12" s="92" customFormat="1" ht="15.75" x14ac:dyDescent="0.25">
      <c r="A486" s="132">
        <v>623</v>
      </c>
      <c r="B486" s="133" t="s">
        <v>14</v>
      </c>
      <c r="C486" s="212" t="s">
        <v>175</v>
      </c>
      <c r="D486" s="213" t="s">
        <v>1456</v>
      </c>
      <c r="E486" s="228"/>
      <c r="F486" s="215" t="s">
        <v>1514</v>
      </c>
      <c r="G486" s="214" t="s">
        <v>933</v>
      </c>
      <c r="H486" s="102" t="s">
        <v>1067</v>
      </c>
      <c r="I486" s="95" t="s">
        <v>357</v>
      </c>
      <c r="J486" s="200">
        <v>70.84</v>
      </c>
      <c r="K486" s="99" t="s">
        <v>1261</v>
      </c>
      <c r="L486" s="105" t="s">
        <v>275</v>
      </c>
    </row>
    <row r="487" spans="1:12" s="92" customFormat="1" ht="15.75" x14ac:dyDescent="0.25">
      <c r="A487" s="132">
        <v>623</v>
      </c>
      <c r="B487" s="133" t="s">
        <v>14</v>
      </c>
      <c r="C487" s="212" t="s">
        <v>1406</v>
      </c>
      <c r="D487" s="213" t="s">
        <v>1457</v>
      </c>
      <c r="E487" s="228"/>
      <c r="F487" s="215" t="s">
        <v>1515</v>
      </c>
      <c r="G487" s="214" t="s">
        <v>1541</v>
      </c>
      <c r="H487" s="102" t="s">
        <v>301</v>
      </c>
      <c r="I487" s="95" t="s">
        <v>288</v>
      </c>
      <c r="J487" s="200">
        <v>127.02</v>
      </c>
      <c r="K487" s="99" t="s">
        <v>1261</v>
      </c>
      <c r="L487" s="105" t="s">
        <v>275</v>
      </c>
    </row>
    <row r="488" spans="1:12" s="92" customFormat="1" ht="15.75" x14ac:dyDescent="0.25">
      <c r="A488" s="132">
        <v>623</v>
      </c>
      <c r="B488" s="133" t="s">
        <v>14</v>
      </c>
      <c r="C488" s="212" t="s">
        <v>1407</v>
      </c>
      <c r="D488" s="213" t="s">
        <v>1458</v>
      </c>
      <c r="E488" s="228"/>
      <c r="F488" s="215" t="s">
        <v>1516</v>
      </c>
      <c r="G488" s="214" t="s">
        <v>1539</v>
      </c>
      <c r="H488" s="102" t="s">
        <v>282</v>
      </c>
      <c r="I488" s="95" t="s">
        <v>302</v>
      </c>
      <c r="J488" s="200">
        <v>30</v>
      </c>
      <c r="K488" s="99" t="s">
        <v>1261</v>
      </c>
      <c r="L488" s="105" t="s">
        <v>275</v>
      </c>
    </row>
    <row r="489" spans="1:12" s="92" customFormat="1" ht="15.75" x14ac:dyDescent="0.25">
      <c r="A489" s="132">
        <v>623</v>
      </c>
      <c r="B489" s="133" t="s">
        <v>14</v>
      </c>
      <c r="C489" s="212" t="s">
        <v>1408</v>
      </c>
      <c r="D489" s="213" t="s">
        <v>1459</v>
      </c>
      <c r="E489" s="228"/>
      <c r="F489" s="215" t="s">
        <v>1517</v>
      </c>
      <c r="G489" s="214" t="s">
        <v>1542</v>
      </c>
      <c r="H489" s="102" t="s">
        <v>1548</v>
      </c>
      <c r="I489" s="95" t="s">
        <v>1549</v>
      </c>
      <c r="J489" s="200">
        <v>1323</v>
      </c>
      <c r="K489" s="99" t="s">
        <v>1261</v>
      </c>
      <c r="L489" s="105" t="s">
        <v>275</v>
      </c>
    </row>
    <row r="490" spans="1:12" s="92" customFormat="1" ht="15.75" x14ac:dyDescent="0.25">
      <c r="A490" s="132">
        <v>623</v>
      </c>
      <c r="B490" s="133" t="s">
        <v>14</v>
      </c>
      <c r="C490" s="212" t="s">
        <v>1409</v>
      </c>
      <c r="D490" s="213" t="s">
        <v>1460</v>
      </c>
      <c r="E490" s="228"/>
      <c r="F490" s="215" t="s">
        <v>1518</v>
      </c>
      <c r="G490" s="214" t="s">
        <v>1542</v>
      </c>
      <c r="H490" s="102" t="s">
        <v>1548</v>
      </c>
      <c r="I490" s="95" t="s">
        <v>1549</v>
      </c>
      <c r="J490" s="200">
        <v>873</v>
      </c>
      <c r="K490" s="99" t="s">
        <v>1261</v>
      </c>
      <c r="L490" s="105" t="s">
        <v>275</v>
      </c>
    </row>
    <row r="491" spans="1:12" s="92" customFormat="1" ht="15.75" x14ac:dyDescent="0.25">
      <c r="A491" s="132">
        <v>623</v>
      </c>
      <c r="B491" s="133" t="s">
        <v>14</v>
      </c>
      <c r="C491" s="212" t="s">
        <v>1410</v>
      </c>
      <c r="D491" s="213" t="s">
        <v>1461</v>
      </c>
      <c r="E491" s="228"/>
      <c r="F491" s="215" t="s">
        <v>1519</v>
      </c>
      <c r="G491" s="214" t="s">
        <v>1542</v>
      </c>
      <c r="H491" s="102" t="s">
        <v>1548</v>
      </c>
      <c r="I491" s="95" t="s">
        <v>1549</v>
      </c>
      <c r="J491" s="200">
        <v>630</v>
      </c>
      <c r="K491" s="99" t="s">
        <v>1261</v>
      </c>
      <c r="L491" s="105" t="s">
        <v>275</v>
      </c>
    </row>
    <row r="492" spans="1:12" s="92" customFormat="1" ht="15.75" x14ac:dyDescent="0.25">
      <c r="A492" s="132">
        <v>623</v>
      </c>
      <c r="B492" s="133" t="s">
        <v>14</v>
      </c>
      <c r="C492" s="212" t="s">
        <v>1411</v>
      </c>
      <c r="D492" s="213" t="s">
        <v>1462</v>
      </c>
      <c r="E492" s="228"/>
      <c r="F492" s="215" t="s">
        <v>1520</v>
      </c>
      <c r="G492" s="214" t="s">
        <v>1543</v>
      </c>
      <c r="H492" s="102" t="s">
        <v>1548</v>
      </c>
      <c r="I492" s="95" t="s">
        <v>1549</v>
      </c>
      <c r="J492" s="200">
        <v>873</v>
      </c>
      <c r="K492" s="99" t="s">
        <v>1261</v>
      </c>
      <c r="L492" s="105" t="s">
        <v>275</v>
      </c>
    </row>
    <row r="493" spans="1:12" s="92" customFormat="1" ht="15.75" x14ac:dyDescent="0.25">
      <c r="A493" s="132">
        <v>623</v>
      </c>
      <c r="B493" s="133" t="s">
        <v>14</v>
      </c>
      <c r="C493" s="212" t="s">
        <v>1412</v>
      </c>
      <c r="D493" s="213" t="s">
        <v>1463</v>
      </c>
      <c r="E493" s="228"/>
      <c r="F493" s="215" t="s">
        <v>1521</v>
      </c>
      <c r="G493" s="214" t="s">
        <v>1542</v>
      </c>
      <c r="H493" s="102" t="s">
        <v>1548</v>
      </c>
      <c r="I493" s="95" t="s">
        <v>1549</v>
      </c>
      <c r="J493" s="200">
        <v>810</v>
      </c>
      <c r="K493" s="99" t="s">
        <v>1261</v>
      </c>
      <c r="L493" s="105" t="s">
        <v>275</v>
      </c>
    </row>
    <row r="494" spans="1:12" s="92" customFormat="1" ht="15.75" x14ac:dyDescent="0.25">
      <c r="A494" s="132">
        <v>623</v>
      </c>
      <c r="B494" s="133" t="s">
        <v>14</v>
      </c>
      <c r="C494" s="212" t="s">
        <v>1413</v>
      </c>
      <c r="D494" s="213" t="s">
        <v>1464</v>
      </c>
      <c r="E494" s="228"/>
      <c r="F494" s="215" t="s">
        <v>1522</v>
      </c>
      <c r="G494" s="214" t="s">
        <v>1544</v>
      </c>
      <c r="H494" s="102" t="s">
        <v>1548</v>
      </c>
      <c r="I494" s="95" t="s">
        <v>1549</v>
      </c>
      <c r="J494" s="200">
        <v>684</v>
      </c>
      <c r="K494" s="99" t="s">
        <v>1261</v>
      </c>
      <c r="L494" s="105" t="s">
        <v>275</v>
      </c>
    </row>
    <row r="495" spans="1:12" s="92" customFormat="1" ht="15.75" x14ac:dyDescent="0.25">
      <c r="A495" s="132">
        <v>623</v>
      </c>
      <c r="B495" s="133" t="s">
        <v>14</v>
      </c>
      <c r="C495" s="212" t="s">
        <v>1414</v>
      </c>
      <c r="D495" s="227" t="s">
        <v>1461</v>
      </c>
      <c r="E495" s="228"/>
      <c r="F495" s="215" t="s">
        <v>1562</v>
      </c>
      <c r="G495" s="214">
        <v>46022</v>
      </c>
      <c r="H495" s="102" t="s">
        <v>1548</v>
      </c>
      <c r="I495" s="95" t="s">
        <v>1549</v>
      </c>
      <c r="J495" s="200">
        <v>668.8</v>
      </c>
      <c r="K495" s="99" t="s">
        <v>1261</v>
      </c>
      <c r="L495" s="105" t="s">
        <v>275</v>
      </c>
    </row>
    <row r="496" spans="1:12" s="92" customFormat="1" ht="15.75" x14ac:dyDescent="0.25">
      <c r="A496" s="132">
        <v>623</v>
      </c>
      <c r="B496" s="133" t="s">
        <v>14</v>
      </c>
      <c r="C496" s="212" t="s">
        <v>1415</v>
      </c>
      <c r="D496" s="213" t="s">
        <v>1465</v>
      </c>
      <c r="E496" s="228"/>
      <c r="F496" s="215" t="s">
        <v>1523</v>
      </c>
      <c r="G496" s="214" t="s">
        <v>1543</v>
      </c>
      <c r="H496" s="102" t="s">
        <v>1050</v>
      </c>
      <c r="I496" s="95" t="s">
        <v>1550</v>
      </c>
      <c r="J496" s="200">
        <v>98.8</v>
      </c>
      <c r="K496" s="99" t="s">
        <v>1261</v>
      </c>
      <c r="L496" s="105" t="s">
        <v>275</v>
      </c>
    </row>
    <row r="497" spans="1:12" s="92" customFormat="1" ht="15.75" x14ac:dyDescent="0.25">
      <c r="A497" s="132">
        <v>623</v>
      </c>
      <c r="B497" s="133" t="s">
        <v>14</v>
      </c>
      <c r="C497" s="212" t="s">
        <v>1415</v>
      </c>
      <c r="D497" s="213" t="s">
        <v>1466</v>
      </c>
      <c r="E497" s="228"/>
      <c r="F497" s="215" t="s">
        <v>1524</v>
      </c>
      <c r="G497" s="214" t="s">
        <v>1543</v>
      </c>
      <c r="H497" s="102" t="s">
        <v>1050</v>
      </c>
      <c r="I497" s="95" t="s">
        <v>1550</v>
      </c>
      <c r="J497" s="200">
        <v>80</v>
      </c>
      <c r="K497" s="99" t="s">
        <v>1261</v>
      </c>
      <c r="L497" s="105" t="s">
        <v>275</v>
      </c>
    </row>
    <row r="498" spans="1:12" s="92" customFormat="1" ht="15.75" x14ac:dyDescent="0.25">
      <c r="A498" s="132">
        <v>623</v>
      </c>
      <c r="B498" s="133" t="s">
        <v>14</v>
      </c>
      <c r="C498" s="212" t="s">
        <v>1415</v>
      </c>
      <c r="D498" s="213" t="s">
        <v>1467</v>
      </c>
      <c r="E498" s="228"/>
      <c r="F498" s="215" t="s">
        <v>1525</v>
      </c>
      <c r="G498" s="214" t="s">
        <v>1543</v>
      </c>
      <c r="H498" s="102" t="s">
        <v>1050</v>
      </c>
      <c r="I498" s="95" t="s">
        <v>1550</v>
      </c>
      <c r="J498" s="200">
        <v>98.8</v>
      </c>
      <c r="K498" s="99" t="s">
        <v>1261</v>
      </c>
      <c r="L498" s="105" t="s">
        <v>275</v>
      </c>
    </row>
    <row r="499" spans="1:12" s="92" customFormat="1" ht="15.75" x14ac:dyDescent="0.25">
      <c r="A499" s="132">
        <v>623</v>
      </c>
      <c r="B499" s="133" t="s">
        <v>14</v>
      </c>
      <c r="C499" s="212" t="s">
        <v>1415</v>
      </c>
      <c r="D499" s="213" t="s">
        <v>1468</v>
      </c>
      <c r="E499" s="228"/>
      <c r="F499" s="215" t="s">
        <v>1526</v>
      </c>
      <c r="G499" s="214" t="s">
        <v>1543</v>
      </c>
      <c r="H499" s="102" t="s">
        <v>1050</v>
      </c>
      <c r="I499" s="95" t="s">
        <v>1550</v>
      </c>
      <c r="J499" s="200">
        <v>98</v>
      </c>
      <c r="K499" s="99" t="s">
        <v>1261</v>
      </c>
      <c r="L499" s="105" t="s">
        <v>275</v>
      </c>
    </row>
    <row r="500" spans="1:12" s="92" customFormat="1" ht="15.75" x14ac:dyDescent="0.25">
      <c r="A500" s="132">
        <v>623</v>
      </c>
      <c r="B500" s="133" t="s">
        <v>14</v>
      </c>
      <c r="C500" s="212" t="s">
        <v>1415</v>
      </c>
      <c r="D500" s="213" t="s">
        <v>1469</v>
      </c>
      <c r="E500" s="228"/>
      <c r="F500" s="215" t="s">
        <v>1527</v>
      </c>
      <c r="G500" s="214" t="s">
        <v>1543</v>
      </c>
      <c r="H500" s="102" t="s">
        <v>1050</v>
      </c>
      <c r="I500" s="95" t="s">
        <v>1550</v>
      </c>
      <c r="J500" s="200">
        <v>98</v>
      </c>
      <c r="K500" s="99" t="s">
        <v>1261</v>
      </c>
      <c r="L500" s="105" t="s">
        <v>275</v>
      </c>
    </row>
    <row r="501" spans="1:12" s="92" customFormat="1" ht="15.75" x14ac:dyDescent="0.25">
      <c r="A501" s="132">
        <v>623</v>
      </c>
      <c r="B501" s="133" t="s">
        <v>14</v>
      </c>
      <c r="C501" s="212" t="s">
        <v>1415</v>
      </c>
      <c r="D501" s="213" t="s">
        <v>1470</v>
      </c>
      <c r="E501" s="228"/>
      <c r="F501" s="215" t="s">
        <v>1528</v>
      </c>
      <c r="G501" s="214" t="s">
        <v>1543</v>
      </c>
      <c r="H501" s="102" t="s">
        <v>1050</v>
      </c>
      <c r="I501" s="95" t="s">
        <v>1550</v>
      </c>
      <c r="J501" s="200">
        <v>99.4</v>
      </c>
      <c r="K501" s="99" t="s">
        <v>1261</v>
      </c>
      <c r="L501" s="105" t="s">
        <v>275</v>
      </c>
    </row>
    <row r="502" spans="1:12" s="92" customFormat="1" ht="15.75" x14ac:dyDescent="0.25">
      <c r="A502" s="132">
        <v>623</v>
      </c>
      <c r="B502" s="133" t="s">
        <v>14</v>
      </c>
      <c r="C502" s="212" t="s">
        <v>1415</v>
      </c>
      <c r="D502" s="213" t="s">
        <v>1471</v>
      </c>
      <c r="E502" s="228"/>
      <c r="F502" s="215" t="s">
        <v>1529</v>
      </c>
      <c r="G502" s="214" t="s">
        <v>1543</v>
      </c>
      <c r="H502" s="102" t="s">
        <v>1050</v>
      </c>
      <c r="I502" s="95" t="s">
        <v>1550</v>
      </c>
      <c r="J502" s="200">
        <v>99.4</v>
      </c>
      <c r="K502" s="99" t="s">
        <v>1261</v>
      </c>
      <c r="L502" s="105" t="s">
        <v>275</v>
      </c>
    </row>
    <row r="503" spans="1:12" s="92" customFormat="1" ht="15.75" x14ac:dyDescent="0.25">
      <c r="A503" s="132">
        <v>623</v>
      </c>
      <c r="B503" s="133" t="s">
        <v>14</v>
      </c>
      <c r="C503" s="212" t="s">
        <v>1416</v>
      </c>
      <c r="D503" s="213" t="s">
        <v>1472</v>
      </c>
      <c r="E503" s="228"/>
      <c r="F503" s="215" t="s">
        <v>1530</v>
      </c>
      <c r="G503" s="214" t="s">
        <v>1533</v>
      </c>
      <c r="H503" s="102" t="s">
        <v>1050</v>
      </c>
      <c r="I503" s="95" t="s">
        <v>1550</v>
      </c>
      <c r="J503" s="200">
        <v>70.5</v>
      </c>
      <c r="K503" s="99" t="s">
        <v>1261</v>
      </c>
      <c r="L503" s="105" t="s">
        <v>275</v>
      </c>
    </row>
    <row r="504" spans="1:12" s="92" customFormat="1" ht="15.75" x14ac:dyDescent="0.25">
      <c r="A504" s="132">
        <v>623</v>
      </c>
      <c r="B504" s="133" t="s">
        <v>14</v>
      </c>
      <c r="C504" s="212" t="s">
        <v>1417</v>
      </c>
      <c r="D504" s="213" t="s">
        <v>1473</v>
      </c>
      <c r="E504" s="228"/>
      <c r="F504" s="215" t="s">
        <v>1531</v>
      </c>
      <c r="G504" s="214" t="s">
        <v>1533</v>
      </c>
      <c r="H504" s="102" t="s">
        <v>1048</v>
      </c>
      <c r="I504" s="95" t="s">
        <v>1547</v>
      </c>
      <c r="J504" s="200">
        <v>90</v>
      </c>
      <c r="K504" s="99" t="s">
        <v>1261</v>
      </c>
      <c r="L504" s="105" t="s">
        <v>275</v>
      </c>
    </row>
    <row r="505" spans="1:12" s="92" customFormat="1" ht="15.75" x14ac:dyDescent="0.25">
      <c r="A505" s="132">
        <v>623</v>
      </c>
      <c r="B505" s="133" t="s">
        <v>14</v>
      </c>
      <c r="C505" s="212" t="s">
        <v>1417</v>
      </c>
      <c r="D505" s="213" t="s">
        <v>1474</v>
      </c>
      <c r="E505" s="228"/>
      <c r="F505" s="215" t="s">
        <v>1532</v>
      </c>
      <c r="G505" s="214" t="s">
        <v>1533</v>
      </c>
      <c r="H505" s="102" t="s">
        <v>1048</v>
      </c>
      <c r="I505" s="95" t="s">
        <v>1547</v>
      </c>
      <c r="J505" s="200">
        <v>90</v>
      </c>
      <c r="K505" s="99" t="s">
        <v>1261</v>
      </c>
      <c r="L505" s="105" t="s">
        <v>275</v>
      </c>
    </row>
    <row r="506" spans="1:12" s="92" customFormat="1" ht="15.75" x14ac:dyDescent="0.25">
      <c r="A506" s="132">
        <v>623</v>
      </c>
      <c r="B506" s="133" t="s">
        <v>14</v>
      </c>
      <c r="C506" s="225" t="s">
        <v>256</v>
      </c>
      <c r="D506" s="226" t="s">
        <v>1552</v>
      </c>
      <c r="E506" s="228"/>
      <c r="F506" s="221" t="s">
        <v>1553</v>
      </c>
      <c r="G506" s="222">
        <v>46022</v>
      </c>
      <c r="H506" s="223"/>
      <c r="I506" s="224"/>
      <c r="J506" s="200">
        <v>285.14</v>
      </c>
      <c r="K506" s="99" t="s">
        <v>1261</v>
      </c>
      <c r="L506" s="105" t="s">
        <v>280</v>
      </c>
    </row>
    <row r="507" spans="1:12" s="92" customFormat="1" ht="15.75" x14ac:dyDescent="0.25">
      <c r="A507" s="132">
        <v>623</v>
      </c>
      <c r="B507" s="133" t="s">
        <v>14</v>
      </c>
      <c r="C507" s="132" t="s">
        <v>179</v>
      </c>
      <c r="D507" s="231" t="s">
        <v>1554</v>
      </c>
      <c r="E507" s="228"/>
      <c r="F507" s="232" t="s">
        <v>1555</v>
      </c>
      <c r="G507" s="239">
        <v>46022</v>
      </c>
      <c r="H507" s="102" t="s">
        <v>303</v>
      </c>
      <c r="I507" s="95" t="s">
        <v>284</v>
      </c>
      <c r="J507" s="200">
        <v>380</v>
      </c>
      <c r="K507" s="99" t="s">
        <v>1261</v>
      </c>
      <c r="L507" s="105" t="s">
        <v>289</v>
      </c>
    </row>
    <row r="508" spans="1:12" s="92" customFormat="1" ht="15.75" x14ac:dyDescent="0.25">
      <c r="A508" s="132">
        <v>623</v>
      </c>
      <c r="B508" s="133" t="s">
        <v>14</v>
      </c>
      <c r="C508" s="132" t="s">
        <v>179</v>
      </c>
      <c r="D508" s="226" t="s">
        <v>1556</v>
      </c>
      <c r="E508" s="228"/>
      <c r="F508" s="221" t="s">
        <v>1557</v>
      </c>
      <c r="G508" s="222">
        <v>46022</v>
      </c>
      <c r="H508" s="102" t="s">
        <v>303</v>
      </c>
      <c r="I508" s="95" t="s">
        <v>284</v>
      </c>
      <c r="J508" s="200">
        <v>112.2</v>
      </c>
      <c r="K508" s="99" t="s">
        <v>1261</v>
      </c>
      <c r="L508" s="105" t="s">
        <v>275</v>
      </c>
    </row>
    <row r="509" spans="1:12" s="92" customFormat="1" ht="15.75" x14ac:dyDescent="0.25">
      <c r="A509" s="132">
        <v>623</v>
      </c>
      <c r="B509" s="133" t="s">
        <v>14</v>
      </c>
      <c r="C509" s="132" t="s">
        <v>179</v>
      </c>
      <c r="D509" s="226" t="s">
        <v>1558</v>
      </c>
      <c r="E509" s="228"/>
      <c r="F509" s="221" t="s">
        <v>1559</v>
      </c>
      <c r="G509" s="222">
        <v>46022</v>
      </c>
      <c r="H509" s="102" t="s">
        <v>303</v>
      </c>
      <c r="I509" s="95" t="s">
        <v>284</v>
      </c>
      <c r="J509" s="200">
        <v>80</v>
      </c>
      <c r="K509" s="99" t="s">
        <v>1261</v>
      </c>
      <c r="L509" s="105" t="s">
        <v>280</v>
      </c>
    </row>
    <row r="510" spans="1:12" s="92" customFormat="1" ht="15.75" x14ac:dyDescent="0.25">
      <c r="A510" s="132">
        <v>623</v>
      </c>
      <c r="B510" s="133" t="s">
        <v>14</v>
      </c>
      <c r="C510" s="132" t="s">
        <v>179</v>
      </c>
      <c r="D510" s="226" t="s">
        <v>1560</v>
      </c>
      <c r="E510" s="228"/>
      <c r="F510" s="221" t="s">
        <v>1561</v>
      </c>
      <c r="G510" s="222">
        <v>46022</v>
      </c>
      <c r="H510" s="102" t="s">
        <v>303</v>
      </c>
      <c r="I510" s="95" t="s">
        <v>284</v>
      </c>
      <c r="J510" s="200">
        <v>345</v>
      </c>
      <c r="K510" s="99" t="s">
        <v>1261</v>
      </c>
      <c r="L510" s="105" t="s">
        <v>295</v>
      </c>
    </row>
    <row r="511" spans="1:12" s="92" customFormat="1" ht="15.75" x14ac:dyDescent="0.25">
      <c r="A511" s="132">
        <v>623</v>
      </c>
      <c r="B511" s="133" t="s">
        <v>14</v>
      </c>
      <c r="C511" s="220" t="s">
        <v>1079</v>
      </c>
      <c r="D511" s="226" t="s">
        <v>1563</v>
      </c>
      <c r="E511" s="228"/>
      <c r="F511" s="221" t="s">
        <v>1564</v>
      </c>
      <c r="G511" s="222">
        <v>46021</v>
      </c>
      <c r="H511" s="223"/>
      <c r="I511" s="224"/>
      <c r="J511" s="200">
        <v>200</v>
      </c>
      <c r="K511" s="99" t="s">
        <v>1261</v>
      </c>
      <c r="L511" s="105" t="s">
        <v>274</v>
      </c>
    </row>
    <row r="512" spans="1:12" s="92" customFormat="1" ht="15.75" x14ac:dyDescent="0.25">
      <c r="A512" s="132">
        <v>623</v>
      </c>
      <c r="B512" s="133" t="s">
        <v>14</v>
      </c>
      <c r="C512" s="220" t="s">
        <v>1079</v>
      </c>
      <c r="D512" s="226" t="s">
        <v>1566</v>
      </c>
      <c r="E512" s="228"/>
      <c r="F512" s="221" t="s">
        <v>1565</v>
      </c>
      <c r="G512" s="222">
        <v>46021</v>
      </c>
      <c r="H512" s="223"/>
      <c r="I512" s="224"/>
      <c r="J512" s="200">
        <v>186</v>
      </c>
      <c r="K512" s="99" t="s">
        <v>1261</v>
      </c>
      <c r="L512" s="105" t="s">
        <v>274</v>
      </c>
    </row>
    <row r="513" spans="1:12" s="92" customFormat="1" ht="15.75" x14ac:dyDescent="0.25">
      <c r="A513" s="132">
        <v>623</v>
      </c>
      <c r="B513" s="133" t="s">
        <v>14</v>
      </c>
      <c r="C513" s="225" t="s">
        <v>1079</v>
      </c>
      <c r="D513" s="226" t="s">
        <v>1567</v>
      </c>
      <c r="E513" s="228"/>
      <c r="F513" s="221" t="s">
        <v>1568</v>
      </c>
      <c r="G513" s="222">
        <v>46022</v>
      </c>
      <c r="H513" s="223"/>
      <c r="I513" s="224"/>
      <c r="J513" s="200">
        <v>100</v>
      </c>
      <c r="K513" s="99" t="s">
        <v>1261</v>
      </c>
      <c r="L513" s="105" t="s">
        <v>274</v>
      </c>
    </row>
    <row r="514" spans="1:12" s="92" customFormat="1" ht="15.75" x14ac:dyDescent="0.25">
      <c r="A514" s="132">
        <v>623</v>
      </c>
      <c r="B514" s="133" t="s">
        <v>14</v>
      </c>
      <c r="C514" s="132" t="s">
        <v>179</v>
      </c>
      <c r="D514" s="226" t="s">
        <v>1393</v>
      </c>
      <c r="E514" s="228"/>
      <c r="F514" s="221" t="s">
        <v>1394</v>
      </c>
      <c r="G514" s="222">
        <v>46020</v>
      </c>
      <c r="H514" s="102" t="s">
        <v>303</v>
      </c>
      <c r="I514" s="95" t="s">
        <v>284</v>
      </c>
      <c r="J514" s="200">
        <v>225</v>
      </c>
      <c r="K514" s="99" t="s">
        <v>1261</v>
      </c>
      <c r="L514" s="105" t="s">
        <v>278</v>
      </c>
    </row>
    <row r="515" spans="1:12" s="92" customFormat="1" ht="15.75" x14ac:dyDescent="0.25">
      <c r="A515" s="132">
        <v>623</v>
      </c>
      <c r="B515" s="133" t="s">
        <v>14</v>
      </c>
      <c r="C515" s="132" t="s">
        <v>179</v>
      </c>
      <c r="D515" s="226" t="s">
        <v>1395</v>
      </c>
      <c r="E515" s="228"/>
      <c r="F515" s="221" t="s">
        <v>1396</v>
      </c>
      <c r="G515" s="222">
        <v>46020</v>
      </c>
      <c r="H515" s="102" t="s">
        <v>303</v>
      </c>
      <c r="I515" s="95" t="s">
        <v>284</v>
      </c>
      <c r="J515" s="200">
        <v>340</v>
      </c>
      <c r="K515" s="99" t="s">
        <v>1261</v>
      </c>
      <c r="L515" s="105" t="s">
        <v>278</v>
      </c>
    </row>
    <row r="516" spans="1:12" s="92" customFormat="1" ht="15.75" x14ac:dyDescent="0.25">
      <c r="A516" s="132">
        <v>623</v>
      </c>
      <c r="B516" s="133" t="s">
        <v>14</v>
      </c>
      <c r="C516" s="132" t="s">
        <v>179</v>
      </c>
      <c r="D516" s="226" t="s">
        <v>1554</v>
      </c>
      <c r="E516" s="228"/>
      <c r="F516" s="221" t="s">
        <v>1555</v>
      </c>
      <c r="G516" s="222">
        <v>46020</v>
      </c>
      <c r="H516" s="223"/>
      <c r="I516" s="224"/>
      <c r="J516" s="200">
        <v>380</v>
      </c>
      <c r="K516" s="99" t="s">
        <v>1261</v>
      </c>
      <c r="L516" s="105" t="s">
        <v>289</v>
      </c>
    </row>
    <row r="517" spans="1:12" s="92" customFormat="1" x14ac:dyDescent="0.25">
      <c r="A517" s="132">
        <v>623</v>
      </c>
      <c r="B517" s="133" t="s">
        <v>14</v>
      </c>
      <c r="C517" s="132" t="s">
        <v>1569</v>
      </c>
      <c r="D517" s="231" t="s">
        <v>1570</v>
      </c>
      <c r="E517" s="228"/>
      <c r="F517" s="232" t="s">
        <v>1571</v>
      </c>
      <c r="G517" s="233">
        <v>45759</v>
      </c>
      <c r="H517" s="102" t="s">
        <v>368</v>
      </c>
      <c r="I517" s="95" t="s">
        <v>858</v>
      </c>
      <c r="J517" s="103">
        <v>94.5</v>
      </c>
      <c r="K517" s="99" t="s">
        <v>1261</v>
      </c>
      <c r="L517" s="105" t="s">
        <v>274</v>
      </c>
    </row>
    <row r="518" spans="1:12" s="92" customFormat="1" x14ac:dyDescent="0.25">
      <c r="A518" s="132">
        <v>623</v>
      </c>
      <c r="B518" s="133" t="s">
        <v>14</v>
      </c>
      <c r="C518" s="132" t="s">
        <v>1569</v>
      </c>
      <c r="D518" s="231" t="s">
        <v>1572</v>
      </c>
      <c r="E518" s="228"/>
      <c r="F518" s="232" t="s">
        <v>1573</v>
      </c>
      <c r="G518" s="233">
        <v>45759</v>
      </c>
      <c r="H518" s="102" t="s">
        <v>368</v>
      </c>
      <c r="I518" s="95" t="s">
        <v>858</v>
      </c>
      <c r="J518" s="103">
        <v>98</v>
      </c>
      <c r="K518" s="99" t="s">
        <v>1261</v>
      </c>
      <c r="L518" s="105" t="s">
        <v>274</v>
      </c>
    </row>
    <row r="519" spans="1:12" s="92" customFormat="1" x14ac:dyDescent="0.25">
      <c r="A519" s="132">
        <v>623</v>
      </c>
      <c r="B519" s="133" t="s">
        <v>14</v>
      </c>
      <c r="C519" s="132" t="s">
        <v>1569</v>
      </c>
      <c r="D519" s="231" t="s">
        <v>1574</v>
      </c>
      <c r="E519" s="228"/>
      <c r="F519" s="232" t="s">
        <v>1575</v>
      </c>
      <c r="G519" s="233">
        <v>45759</v>
      </c>
      <c r="H519" s="102" t="s">
        <v>368</v>
      </c>
      <c r="I519" s="95" t="s">
        <v>858</v>
      </c>
      <c r="J519" s="103">
        <v>95</v>
      </c>
      <c r="K519" s="99" t="s">
        <v>1261</v>
      </c>
      <c r="L519" s="105" t="s">
        <v>274</v>
      </c>
    </row>
    <row r="520" spans="1:12" s="92" customFormat="1" x14ac:dyDescent="0.25">
      <c r="A520" s="132">
        <v>623</v>
      </c>
      <c r="B520" s="133" t="s">
        <v>14</v>
      </c>
      <c r="C520" s="132" t="s">
        <v>1569</v>
      </c>
      <c r="D520" s="231" t="s">
        <v>1576</v>
      </c>
      <c r="E520" s="228"/>
      <c r="F520" s="232" t="s">
        <v>1577</v>
      </c>
      <c r="G520" s="233">
        <v>45759</v>
      </c>
      <c r="H520" s="102" t="s">
        <v>368</v>
      </c>
      <c r="I520" s="95" t="s">
        <v>858</v>
      </c>
      <c r="J520" s="103">
        <v>93</v>
      </c>
      <c r="K520" s="99" t="s">
        <v>1261</v>
      </c>
      <c r="L520" s="105" t="s">
        <v>274</v>
      </c>
    </row>
    <row r="521" spans="1:12" s="92" customFormat="1" x14ac:dyDescent="0.25">
      <c r="A521" s="132">
        <v>623</v>
      </c>
      <c r="B521" s="133" t="s">
        <v>14</v>
      </c>
      <c r="C521" s="132" t="s">
        <v>1569</v>
      </c>
      <c r="D521" s="231" t="s">
        <v>1578</v>
      </c>
      <c r="E521" s="228"/>
      <c r="F521" s="232" t="s">
        <v>1579</v>
      </c>
      <c r="G521" s="233">
        <v>45759</v>
      </c>
      <c r="H521" s="102" t="s">
        <v>368</v>
      </c>
      <c r="I521" s="95" t="s">
        <v>858</v>
      </c>
      <c r="J521" s="103">
        <v>94.5</v>
      </c>
      <c r="K521" s="99" t="s">
        <v>1261</v>
      </c>
      <c r="L521" s="105" t="s">
        <v>274</v>
      </c>
    </row>
    <row r="522" spans="1:12" s="92" customFormat="1" x14ac:dyDescent="0.25">
      <c r="A522" s="132">
        <v>623</v>
      </c>
      <c r="B522" s="133" t="s">
        <v>14</v>
      </c>
      <c r="C522" s="132" t="s">
        <v>1569</v>
      </c>
      <c r="D522" s="231" t="s">
        <v>1580</v>
      </c>
      <c r="E522" s="228"/>
      <c r="F522" s="232" t="s">
        <v>1581</v>
      </c>
      <c r="G522" s="233">
        <v>45759</v>
      </c>
      <c r="H522" s="102" t="s">
        <v>368</v>
      </c>
      <c r="I522" s="95" t="s">
        <v>858</v>
      </c>
      <c r="J522" s="103">
        <v>92.5</v>
      </c>
      <c r="K522" s="99" t="s">
        <v>1261</v>
      </c>
      <c r="L522" s="105" t="s">
        <v>274</v>
      </c>
    </row>
    <row r="523" spans="1:12" s="92" customFormat="1" x14ac:dyDescent="0.25">
      <c r="A523" s="132">
        <v>623</v>
      </c>
      <c r="B523" s="133" t="s">
        <v>14</v>
      </c>
      <c r="C523" s="132" t="s">
        <v>1582</v>
      </c>
      <c r="D523" s="231" t="s">
        <v>1583</v>
      </c>
      <c r="E523" s="228"/>
      <c r="F523" s="232" t="s">
        <v>1584</v>
      </c>
      <c r="G523" s="233">
        <v>45759</v>
      </c>
      <c r="H523" s="102" t="s">
        <v>368</v>
      </c>
      <c r="I523" s="95" t="s">
        <v>858</v>
      </c>
      <c r="J523" s="103">
        <v>99</v>
      </c>
      <c r="K523" s="99" t="s">
        <v>1261</v>
      </c>
      <c r="L523" s="105" t="s">
        <v>274</v>
      </c>
    </row>
    <row r="524" spans="1:12" s="92" customFormat="1" x14ac:dyDescent="0.25">
      <c r="A524" s="132">
        <v>623</v>
      </c>
      <c r="B524" s="133" t="s">
        <v>14</v>
      </c>
      <c r="C524" s="132" t="s">
        <v>1582</v>
      </c>
      <c r="D524" s="231" t="s">
        <v>425</v>
      </c>
      <c r="E524" s="228"/>
      <c r="F524" s="232" t="s">
        <v>1585</v>
      </c>
      <c r="G524" s="233">
        <v>45759</v>
      </c>
      <c r="H524" s="102" t="s">
        <v>368</v>
      </c>
      <c r="I524" s="95" t="s">
        <v>858</v>
      </c>
      <c r="J524" s="103">
        <v>99</v>
      </c>
      <c r="K524" s="99" t="s">
        <v>1261</v>
      </c>
      <c r="L524" s="105" t="s">
        <v>274</v>
      </c>
    </row>
    <row r="525" spans="1:12" s="92" customFormat="1" x14ac:dyDescent="0.25">
      <c r="A525" s="132">
        <v>623</v>
      </c>
      <c r="B525" s="133" t="s">
        <v>14</v>
      </c>
      <c r="C525" s="132" t="s">
        <v>1582</v>
      </c>
      <c r="D525" s="231" t="s">
        <v>343</v>
      </c>
      <c r="E525" s="228"/>
      <c r="F525" s="232" t="s">
        <v>1586</v>
      </c>
      <c r="G525" s="233">
        <v>45759</v>
      </c>
      <c r="H525" s="102" t="s">
        <v>368</v>
      </c>
      <c r="I525" s="95" t="s">
        <v>858</v>
      </c>
      <c r="J525" s="103">
        <v>99.6</v>
      </c>
      <c r="K525" s="99" t="s">
        <v>1261</v>
      </c>
      <c r="L525" s="105" t="s">
        <v>274</v>
      </c>
    </row>
    <row r="526" spans="1:12" s="92" customFormat="1" x14ac:dyDescent="0.25">
      <c r="A526" s="132">
        <v>623</v>
      </c>
      <c r="B526" s="133" t="s">
        <v>14</v>
      </c>
      <c r="C526" s="132" t="s">
        <v>1582</v>
      </c>
      <c r="D526" s="231" t="s">
        <v>1587</v>
      </c>
      <c r="E526" s="228"/>
      <c r="F526" s="232" t="s">
        <v>1588</v>
      </c>
      <c r="G526" s="233">
        <v>45759</v>
      </c>
      <c r="H526" s="102" t="s">
        <v>368</v>
      </c>
      <c r="I526" s="95" t="s">
        <v>858</v>
      </c>
      <c r="J526" s="103">
        <v>99</v>
      </c>
      <c r="K526" s="99" t="s">
        <v>1261</v>
      </c>
      <c r="L526" s="105" t="s">
        <v>274</v>
      </c>
    </row>
    <row r="527" spans="1:12" s="92" customFormat="1" x14ac:dyDescent="0.25">
      <c r="A527" s="132">
        <v>623</v>
      </c>
      <c r="B527" s="133" t="s">
        <v>14</v>
      </c>
      <c r="C527" s="132" t="s">
        <v>499</v>
      </c>
      <c r="D527" s="231" t="s">
        <v>1589</v>
      </c>
      <c r="E527" s="228"/>
      <c r="F527" s="232" t="s">
        <v>1590</v>
      </c>
      <c r="G527" s="233">
        <v>45759</v>
      </c>
      <c r="H527" s="102" t="s">
        <v>1050</v>
      </c>
      <c r="I527" s="95" t="s">
        <v>1234</v>
      </c>
      <c r="J527" s="103">
        <v>97.4</v>
      </c>
      <c r="K527" s="99" t="s">
        <v>1261</v>
      </c>
      <c r="L527" s="105" t="s">
        <v>274</v>
      </c>
    </row>
    <row r="528" spans="1:12" s="92" customFormat="1" x14ac:dyDescent="0.25">
      <c r="A528" s="132">
        <v>623</v>
      </c>
      <c r="B528" s="133" t="s">
        <v>14</v>
      </c>
      <c r="C528" s="132" t="s">
        <v>499</v>
      </c>
      <c r="D528" s="231" t="s">
        <v>1591</v>
      </c>
      <c r="E528" s="228"/>
      <c r="F528" s="232" t="s">
        <v>1592</v>
      </c>
      <c r="G528" s="233">
        <v>45759</v>
      </c>
      <c r="H528" s="102" t="s">
        <v>1051</v>
      </c>
      <c r="I528" s="95" t="s">
        <v>1005</v>
      </c>
      <c r="J528" s="103">
        <v>99</v>
      </c>
      <c r="K528" s="99" t="s">
        <v>1261</v>
      </c>
      <c r="L528" s="105" t="s">
        <v>274</v>
      </c>
    </row>
    <row r="529" spans="1:12" s="92" customFormat="1" x14ac:dyDescent="0.25">
      <c r="A529" s="132">
        <v>623</v>
      </c>
      <c r="B529" s="133" t="s">
        <v>14</v>
      </c>
      <c r="C529" s="132" t="s">
        <v>499</v>
      </c>
      <c r="D529" s="231" t="s">
        <v>1593</v>
      </c>
      <c r="E529" s="228"/>
      <c r="F529" s="232" t="s">
        <v>1594</v>
      </c>
      <c r="G529" s="233">
        <v>45759</v>
      </c>
      <c r="H529" s="102" t="s">
        <v>1051</v>
      </c>
      <c r="I529" s="95" t="s">
        <v>1005</v>
      </c>
      <c r="J529" s="103">
        <v>99.9</v>
      </c>
      <c r="K529" s="99" t="s">
        <v>1261</v>
      </c>
      <c r="L529" s="105" t="s">
        <v>274</v>
      </c>
    </row>
    <row r="530" spans="1:12" s="92" customFormat="1" x14ac:dyDescent="0.25">
      <c r="A530" s="132">
        <v>623</v>
      </c>
      <c r="B530" s="133" t="s">
        <v>14</v>
      </c>
      <c r="C530" s="132" t="s">
        <v>181</v>
      </c>
      <c r="D530" s="231" t="s">
        <v>1595</v>
      </c>
      <c r="E530" s="228"/>
      <c r="F530" s="232" t="s">
        <v>1596</v>
      </c>
      <c r="G530" s="233">
        <v>45759</v>
      </c>
      <c r="H530" s="102" t="s">
        <v>372</v>
      </c>
      <c r="I530" s="95" t="s">
        <v>371</v>
      </c>
      <c r="J530" s="103">
        <v>99</v>
      </c>
      <c r="K530" s="99" t="s">
        <v>1261</v>
      </c>
      <c r="L530" s="105" t="s">
        <v>274</v>
      </c>
    </row>
    <row r="531" spans="1:12" s="92" customFormat="1" x14ac:dyDescent="0.25">
      <c r="A531" s="132">
        <v>623</v>
      </c>
      <c r="B531" s="133" t="s">
        <v>14</v>
      </c>
      <c r="C531" s="132" t="s">
        <v>181</v>
      </c>
      <c r="D531" s="231" t="s">
        <v>1597</v>
      </c>
      <c r="E531" s="228"/>
      <c r="F531" s="232" t="s">
        <v>1598</v>
      </c>
      <c r="G531" s="233">
        <v>45759</v>
      </c>
      <c r="H531" s="102" t="s">
        <v>372</v>
      </c>
      <c r="I531" s="95" t="s">
        <v>371</v>
      </c>
      <c r="J531" s="103">
        <v>99</v>
      </c>
      <c r="K531" s="99" t="s">
        <v>1261</v>
      </c>
      <c r="L531" s="105" t="s">
        <v>274</v>
      </c>
    </row>
    <row r="532" spans="1:12" s="92" customFormat="1" x14ac:dyDescent="0.25">
      <c r="A532" s="132">
        <v>623</v>
      </c>
      <c r="B532" s="133" t="s">
        <v>14</v>
      </c>
      <c r="C532" s="132" t="s">
        <v>1599</v>
      </c>
      <c r="D532" s="231" t="s">
        <v>1600</v>
      </c>
      <c r="E532" s="228"/>
      <c r="F532" s="232" t="s">
        <v>1601</v>
      </c>
      <c r="G532" s="233">
        <v>45759</v>
      </c>
      <c r="H532" s="102" t="s">
        <v>372</v>
      </c>
      <c r="I532" s="95" t="s">
        <v>371</v>
      </c>
      <c r="J532" s="103">
        <v>98.6</v>
      </c>
      <c r="K532" s="99" t="s">
        <v>1261</v>
      </c>
      <c r="L532" s="105" t="s">
        <v>274</v>
      </c>
    </row>
    <row r="533" spans="1:12" s="92" customFormat="1" x14ac:dyDescent="0.25">
      <c r="A533" s="132">
        <v>623</v>
      </c>
      <c r="B533" s="133" t="s">
        <v>14</v>
      </c>
      <c r="C533" s="132" t="s">
        <v>1599</v>
      </c>
      <c r="D533" s="231" t="s">
        <v>1602</v>
      </c>
      <c r="E533" s="228"/>
      <c r="F533" s="232" t="s">
        <v>1603</v>
      </c>
      <c r="G533" s="233">
        <v>45759</v>
      </c>
      <c r="H533" s="102" t="s">
        <v>372</v>
      </c>
      <c r="I533" s="95" t="s">
        <v>371</v>
      </c>
      <c r="J533" s="103">
        <v>97.4</v>
      </c>
      <c r="K533" s="99" t="s">
        <v>1261</v>
      </c>
      <c r="L533" s="105" t="s">
        <v>274</v>
      </c>
    </row>
    <row r="534" spans="1:12" s="92" customFormat="1" x14ac:dyDescent="0.25">
      <c r="A534" s="132">
        <v>623</v>
      </c>
      <c r="B534" s="133" t="s">
        <v>14</v>
      </c>
      <c r="C534" s="132" t="s">
        <v>1599</v>
      </c>
      <c r="D534" s="231" t="s">
        <v>1604</v>
      </c>
      <c r="E534" s="228"/>
      <c r="F534" s="232" t="s">
        <v>1605</v>
      </c>
      <c r="G534" s="233">
        <v>45759</v>
      </c>
      <c r="H534" s="102" t="s">
        <v>372</v>
      </c>
      <c r="I534" s="95" t="s">
        <v>371</v>
      </c>
      <c r="J534" s="103">
        <v>99</v>
      </c>
      <c r="K534" s="99" t="s">
        <v>1261</v>
      </c>
      <c r="L534" s="105" t="s">
        <v>274</v>
      </c>
    </row>
    <row r="535" spans="1:12" s="92" customFormat="1" x14ac:dyDescent="0.25">
      <c r="A535" s="132">
        <v>623</v>
      </c>
      <c r="B535" s="133" t="s">
        <v>14</v>
      </c>
      <c r="C535" s="132" t="s">
        <v>1599</v>
      </c>
      <c r="D535" s="231" t="s">
        <v>1606</v>
      </c>
      <c r="E535" s="228"/>
      <c r="F535" s="232" t="s">
        <v>1607</v>
      </c>
      <c r="G535" s="233">
        <v>45759</v>
      </c>
      <c r="H535" s="102" t="s">
        <v>372</v>
      </c>
      <c r="I535" s="95" t="s">
        <v>371</v>
      </c>
      <c r="J535" s="103">
        <v>98</v>
      </c>
      <c r="K535" s="99" t="s">
        <v>1261</v>
      </c>
      <c r="L535" s="105" t="s">
        <v>274</v>
      </c>
    </row>
    <row r="536" spans="1:12" s="92" customFormat="1" x14ac:dyDescent="0.25">
      <c r="A536" s="132">
        <v>623</v>
      </c>
      <c r="B536" s="133" t="s">
        <v>14</v>
      </c>
      <c r="C536" s="132" t="s">
        <v>1599</v>
      </c>
      <c r="D536" s="231" t="s">
        <v>1608</v>
      </c>
      <c r="E536" s="228"/>
      <c r="F536" s="232" t="s">
        <v>1609</v>
      </c>
      <c r="G536" s="233">
        <v>45759</v>
      </c>
      <c r="H536" s="102" t="s">
        <v>372</v>
      </c>
      <c r="I536" s="95" t="s">
        <v>371</v>
      </c>
      <c r="J536" s="103">
        <v>97.9</v>
      </c>
      <c r="K536" s="99" t="s">
        <v>1261</v>
      </c>
      <c r="L536" s="105" t="s">
        <v>274</v>
      </c>
    </row>
    <row r="537" spans="1:12" s="92" customFormat="1" x14ac:dyDescent="0.25">
      <c r="A537" s="132">
        <v>623</v>
      </c>
      <c r="B537" s="133" t="s">
        <v>14</v>
      </c>
      <c r="C537" s="132" t="s">
        <v>184</v>
      </c>
      <c r="D537" s="231" t="s">
        <v>1610</v>
      </c>
      <c r="E537" s="228"/>
      <c r="F537" s="232" t="s">
        <v>1611</v>
      </c>
      <c r="G537" s="233">
        <v>45759</v>
      </c>
      <c r="H537" s="102" t="s">
        <v>297</v>
      </c>
      <c r="I537" s="95" t="s">
        <v>1612</v>
      </c>
      <c r="J537" s="103">
        <v>98</v>
      </c>
      <c r="K537" s="99" t="s">
        <v>1261</v>
      </c>
      <c r="L537" s="105" t="s">
        <v>274</v>
      </c>
    </row>
    <row r="538" spans="1:12" s="92" customFormat="1" x14ac:dyDescent="0.25">
      <c r="A538" s="132">
        <v>623</v>
      </c>
      <c r="B538" s="133" t="s">
        <v>14</v>
      </c>
      <c r="C538" s="132" t="s">
        <v>184</v>
      </c>
      <c r="D538" s="231" t="s">
        <v>1613</v>
      </c>
      <c r="E538" s="228"/>
      <c r="F538" s="232" t="s">
        <v>1614</v>
      </c>
      <c r="G538" s="233">
        <v>45759</v>
      </c>
      <c r="H538" s="102" t="s">
        <v>297</v>
      </c>
      <c r="I538" s="95" t="s">
        <v>1612</v>
      </c>
      <c r="J538" s="103">
        <v>99</v>
      </c>
      <c r="K538" s="99" t="s">
        <v>1261</v>
      </c>
      <c r="L538" s="105" t="s">
        <v>274</v>
      </c>
    </row>
    <row r="539" spans="1:12" s="92" customFormat="1" x14ac:dyDescent="0.25">
      <c r="A539" s="132">
        <v>623</v>
      </c>
      <c r="B539" s="133" t="s">
        <v>14</v>
      </c>
      <c r="C539" s="132" t="s">
        <v>184</v>
      </c>
      <c r="D539" s="231" t="s">
        <v>1615</v>
      </c>
      <c r="E539" s="228"/>
      <c r="F539" s="232" t="s">
        <v>1616</v>
      </c>
      <c r="G539" s="233">
        <v>45759</v>
      </c>
      <c r="H539" s="102" t="s">
        <v>297</v>
      </c>
      <c r="I539" s="95" t="s">
        <v>1612</v>
      </c>
      <c r="J539" s="103">
        <v>99</v>
      </c>
      <c r="K539" s="99" t="s">
        <v>1261</v>
      </c>
      <c r="L539" s="105" t="s">
        <v>274</v>
      </c>
    </row>
    <row r="540" spans="1:12" s="92" customFormat="1" x14ac:dyDescent="0.25">
      <c r="A540" s="132">
        <v>623</v>
      </c>
      <c r="B540" s="133" t="s">
        <v>14</v>
      </c>
      <c r="C540" s="132" t="s">
        <v>499</v>
      </c>
      <c r="D540" s="231" t="s">
        <v>1617</v>
      </c>
      <c r="E540" s="228"/>
      <c r="F540" s="232" t="s">
        <v>1618</v>
      </c>
      <c r="G540" s="233">
        <v>45759</v>
      </c>
      <c r="H540" s="102" t="s">
        <v>1051</v>
      </c>
      <c r="I540" s="95" t="s">
        <v>1005</v>
      </c>
      <c r="J540" s="103">
        <v>49.4</v>
      </c>
      <c r="K540" s="99" t="s">
        <v>1261</v>
      </c>
      <c r="L540" s="105" t="s">
        <v>274</v>
      </c>
    </row>
    <row r="541" spans="1:12" s="92" customFormat="1" x14ac:dyDescent="0.25">
      <c r="A541" s="132">
        <v>623</v>
      </c>
      <c r="B541" s="133" t="s">
        <v>14</v>
      </c>
      <c r="C541" s="132" t="s">
        <v>541</v>
      </c>
      <c r="D541" s="231" t="s">
        <v>1619</v>
      </c>
      <c r="E541" s="228"/>
      <c r="F541" s="232" t="s">
        <v>1620</v>
      </c>
      <c r="G541" s="233" t="s">
        <v>1621</v>
      </c>
      <c r="H541" s="102" t="s">
        <v>297</v>
      </c>
      <c r="I541" s="95" t="s">
        <v>285</v>
      </c>
      <c r="J541" s="103">
        <v>98</v>
      </c>
      <c r="K541" s="99" t="s">
        <v>1261</v>
      </c>
      <c r="L541" s="105" t="s">
        <v>274</v>
      </c>
    </row>
    <row r="542" spans="1:12" s="92" customFormat="1" x14ac:dyDescent="0.25">
      <c r="A542" s="132">
        <v>623</v>
      </c>
      <c r="B542" s="133" t="s">
        <v>14</v>
      </c>
      <c r="C542" s="132" t="s">
        <v>541</v>
      </c>
      <c r="D542" s="231" t="s">
        <v>1622</v>
      </c>
      <c r="E542" s="228"/>
      <c r="F542" s="232" t="s">
        <v>1623</v>
      </c>
      <c r="G542" s="233" t="s">
        <v>1621</v>
      </c>
      <c r="H542" s="102" t="s">
        <v>297</v>
      </c>
      <c r="I542" s="95" t="s">
        <v>285</v>
      </c>
      <c r="J542" s="103">
        <v>99</v>
      </c>
      <c r="K542" s="99" t="s">
        <v>1261</v>
      </c>
      <c r="L542" s="105" t="s">
        <v>274</v>
      </c>
    </row>
    <row r="543" spans="1:12" s="92" customFormat="1" x14ac:dyDescent="0.25">
      <c r="A543" s="132">
        <v>623</v>
      </c>
      <c r="B543" s="133" t="s">
        <v>14</v>
      </c>
      <c r="C543" s="132" t="s">
        <v>541</v>
      </c>
      <c r="D543" s="231" t="s">
        <v>1624</v>
      </c>
      <c r="E543" s="228"/>
      <c r="F543" s="232" t="s">
        <v>1625</v>
      </c>
      <c r="G543" s="233" t="s">
        <v>1621</v>
      </c>
      <c r="H543" s="102" t="s">
        <v>297</v>
      </c>
      <c r="I543" s="95" t="s">
        <v>285</v>
      </c>
      <c r="J543" s="103">
        <v>99</v>
      </c>
      <c r="K543" s="99" t="s">
        <v>1261</v>
      </c>
      <c r="L543" s="105" t="s">
        <v>274</v>
      </c>
    </row>
    <row r="544" spans="1:12" s="92" customFormat="1" x14ac:dyDescent="0.25">
      <c r="A544" s="132">
        <v>623</v>
      </c>
      <c r="B544" s="133" t="s">
        <v>14</v>
      </c>
      <c r="C544" s="132" t="s">
        <v>541</v>
      </c>
      <c r="D544" s="231" t="s">
        <v>1626</v>
      </c>
      <c r="E544" s="228"/>
      <c r="F544" s="232" t="s">
        <v>1627</v>
      </c>
      <c r="G544" s="233" t="s">
        <v>1621</v>
      </c>
      <c r="H544" s="102" t="s">
        <v>297</v>
      </c>
      <c r="I544" s="95" t="s">
        <v>285</v>
      </c>
      <c r="J544" s="103">
        <v>98</v>
      </c>
      <c r="K544" s="99" t="s">
        <v>1261</v>
      </c>
      <c r="L544" s="105" t="s">
        <v>274</v>
      </c>
    </row>
    <row r="545" spans="1:12" s="107" customFormat="1" ht="12.75" x14ac:dyDescent="0.2">
      <c r="A545" s="140" t="s">
        <v>33</v>
      </c>
      <c r="B545" s="141"/>
      <c r="C545" s="141"/>
      <c r="D545" s="141"/>
      <c r="E545" s="141"/>
      <c r="F545" s="141"/>
      <c r="G545" s="141"/>
      <c r="H545" s="141"/>
      <c r="I545" s="142"/>
      <c r="J545" s="108">
        <f>SUM(J15:J544)</f>
        <v>803133.65000000049</v>
      </c>
      <c r="K545" s="106"/>
      <c r="L545" s="106"/>
    </row>
    <row r="549" spans="1:12" x14ac:dyDescent="0.25">
      <c r="A549" s="253" t="s">
        <v>27</v>
      </c>
      <c r="B549" s="253"/>
      <c r="C549" s="109"/>
      <c r="D549" s="42"/>
      <c r="E549" s="43"/>
      <c r="F549" s="43"/>
      <c r="G549" s="43"/>
      <c r="H549" s="119"/>
      <c r="I549" s="43"/>
      <c r="J549" s="110"/>
      <c r="K549" s="26" t="s">
        <v>29</v>
      </c>
    </row>
    <row r="550" spans="1:12" ht="15.75" x14ac:dyDescent="0.25">
      <c r="A550" s="254" t="s">
        <v>28</v>
      </c>
      <c r="B550" s="254"/>
      <c r="C550" s="109"/>
      <c r="D550" s="42"/>
      <c r="E550" s="43"/>
      <c r="F550" s="43"/>
      <c r="G550" s="43"/>
      <c r="H550" s="119"/>
      <c r="I550" s="43"/>
      <c r="J550" s="110"/>
      <c r="K550" s="26" t="s">
        <v>421</v>
      </c>
    </row>
    <row r="551" spans="1:12" x14ac:dyDescent="0.25">
      <c r="A551" s="110"/>
      <c r="B551" s="110"/>
      <c r="C551" s="110"/>
      <c r="D551" s="41"/>
      <c r="E551" s="41"/>
      <c r="F551" s="41"/>
      <c r="G551" s="41"/>
      <c r="H551" s="118"/>
      <c r="I551" s="130"/>
      <c r="J551" s="110"/>
      <c r="K551" s="110"/>
    </row>
    <row r="552" spans="1:12" x14ac:dyDescent="0.25">
      <c r="A552" s="1"/>
      <c r="B552" s="1" t="s">
        <v>1628</v>
      </c>
      <c r="C552" s="110"/>
      <c r="D552" s="41"/>
      <c r="E552" s="41"/>
      <c r="F552" s="41"/>
      <c r="G552" s="41"/>
      <c r="H552" s="118"/>
      <c r="I552" s="130"/>
      <c r="J552" s="110"/>
      <c r="K552" s="1" t="s">
        <v>1628</v>
      </c>
      <c r="L552" s="1"/>
    </row>
    <row r="553" spans="1:12" x14ac:dyDescent="0.25">
      <c r="A553" s="110"/>
      <c r="B553" s="110"/>
      <c r="C553" s="110"/>
      <c r="D553" s="41"/>
      <c r="E553" s="41"/>
      <c r="F553" s="41"/>
      <c r="G553" s="41"/>
      <c r="H553" s="118"/>
      <c r="I553" s="130"/>
      <c r="J553" s="110"/>
      <c r="K553" s="110"/>
    </row>
    <row r="555" spans="1:12" x14ac:dyDescent="0.25">
      <c r="J555" s="12"/>
    </row>
    <row r="556" spans="1:12" x14ac:dyDescent="0.25">
      <c r="J556" s="12"/>
    </row>
  </sheetData>
  <autoFilter ref="A14:L550"/>
  <mergeCells count="4">
    <mergeCell ref="A549:B549"/>
    <mergeCell ref="A550:B550"/>
    <mergeCell ref="A5:K10"/>
    <mergeCell ref="A13:C13"/>
  </mergeCells>
  <phoneticPr fontId="34" type="noConversion"/>
  <conditionalFormatting sqref="D29">
    <cfRule type="duplicateValues" dxfId="142" priority="1105"/>
  </conditionalFormatting>
  <conditionalFormatting sqref="D29">
    <cfRule type="duplicateValues" dxfId="141" priority="1106"/>
  </conditionalFormatting>
  <conditionalFormatting sqref="D29">
    <cfRule type="duplicateValues" dxfId="140" priority="1107"/>
    <cfRule type="duplicateValues" dxfId="139" priority="1108"/>
    <cfRule type="duplicateValues" dxfId="138" priority="1109"/>
  </conditionalFormatting>
  <conditionalFormatting sqref="D30:D34 D23:D28">
    <cfRule type="duplicateValues" dxfId="137" priority="1507"/>
  </conditionalFormatting>
  <conditionalFormatting sqref="D30:D34 D15 D23:D28">
    <cfRule type="duplicateValues" dxfId="136" priority="1509"/>
  </conditionalFormatting>
  <conditionalFormatting sqref="D30:D34 D15 D23:D28">
    <cfRule type="duplicateValues" dxfId="135" priority="1512"/>
    <cfRule type="duplicateValues" dxfId="134" priority="1513"/>
    <cfRule type="duplicateValues" dxfId="133" priority="1514"/>
  </conditionalFormatting>
  <conditionalFormatting sqref="D16">
    <cfRule type="duplicateValues" dxfId="132" priority="343"/>
  </conditionalFormatting>
  <conditionalFormatting sqref="D16">
    <cfRule type="duplicateValues" dxfId="131" priority="344"/>
  </conditionalFormatting>
  <conditionalFormatting sqref="D16">
    <cfRule type="duplicateValues" dxfId="130" priority="345"/>
    <cfRule type="duplicateValues" dxfId="129" priority="346"/>
    <cfRule type="duplicateValues" dxfId="128" priority="347"/>
  </conditionalFormatting>
  <conditionalFormatting sqref="D105">
    <cfRule type="duplicateValues" dxfId="127" priority="317"/>
  </conditionalFormatting>
  <conditionalFormatting sqref="D105">
    <cfRule type="duplicateValues" dxfId="126" priority="318"/>
  </conditionalFormatting>
  <conditionalFormatting sqref="D105">
    <cfRule type="duplicateValues" dxfId="125" priority="319"/>
    <cfRule type="duplicateValues" dxfId="124" priority="320"/>
    <cfRule type="duplicateValues" dxfId="123" priority="321"/>
  </conditionalFormatting>
  <conditionalFormatting sqref="D105">
    <cfRule type="duplicateValues" dxfId="122" priority="322"/>
  </conditionalFormatting>
  <conditionalFormatting sqref="D109">
    <cfRule type="duplicateValues" dxfId="121" priority="294"/>
  </conditionalFormatting>
  <conditionalFormatting sqref="D109">
    <cfRule type="duplicateValues" dxfId="120" priority="295"/>
  </conditionalFormatting>
  <conditionalFormatting sqref="D109">
    <cfRule type="duplicateValues" dxfId="119" priority="296"/>
    <cfRule type="duplicateValues" dxfId="118" priority="297"/>
    <cfRule type="duplicateValues" dxfId="117" priority="298"/>
  </conditionalFormatting>
  <conditionalFormatting sqref="D109">
    <cfRule type="duplicateValues" dxfId="116" priority="299"/>
  </conditionalFormatting>
  <conditionalFormatting sqref="D106 D104">
    <cfRule type="duplicateValues" dxfId="115" priority="1638"/>
  </conditionalFormatting>
  <conditionalFormatting sqref="D106 D104">
    <cfRule type="duplicateValues" dxfId="114" priority="1641"/>
  </conditionalFormatting>
  <conditionalFormatting sqref="D106 D104">
    <cfRule type="duplicateValues" dxfId="113" priority="1644"/>
    <cfRule type="duplicateValues" dxfId="112" priority="1645"/>
    <cfRule type="duplicateValues" dxfId="111" priority="1646"/>
  </conditionalFormatting>
  <conditionalFormatting sqref="D110">
    <cfRule type="duplicateValues" dxfId="110" priority="1653"/>
  </conditionalFormatting>
  <conditionalFormatting sqref="D110">
    <cfRule type="duplicateValues" dxfId="109" priority="1655"/>
  </conditionalFormatting>
  <conditionalFormatting sqref="D110">
    <cfRule type="duplicateValues" dxfId="108" priority="1657"/>
    <cfRule type="duplicateValues" dxfId="107" priority="1658"/>
    <cfRule type="duplicateValues" dxfId="106" priority="1659"/>
  </conditionalFormatting>
  <conditionalFormatting sqref="D194">
    <cfRule type="duplicateValues" dxfId="105" priority="129"/>
  </conditionalFormatting>
  <conditionalFormatting sqref="D194">
    <cfRule type="duplicateValues" dxfId="104" priority="130"/>
  </conditionalFormatting>
  <conditionalFormatting sqref="D194">
    <cfRule type="duplicateValues" dxfId="103" priority="131"/>
    <cfRule type="duplicateValues" dxfId="102" priority="132"/>
    <cfRule type="duplicateValues" dxfId="101" priority="133"/>
  </conditionalFormatting>
  <conditionalFormatting sqref="D35 D50">
    <cfRule type="duplicateValues" dxfId="100" priority="103"/>
  </conditionalFormatting>
  <conditionalFormatting sqref="D35 D50">
    <cfRule type="duplicateValues" dxfId="99" priority="104"/>
  </conditionalFormatting>
  <conditionalFormatting sqref="D35 D50">
    <cfRule type="duplicateValues" dxfId="98" priority="105"/>
    <cfRule type="duplicateValues" dxfId="97" priority="106"/>
    <cfRule type="duplicateValues" dxfId="96" priority="107"/>
  </conditionalFormatting>
  <conditionalFormatting sqref="D35">
    <cfRule type="duplicateValues" dxfId="95" priority="108"/>
  </conditionalFormatting>
  <conditionalFormatting sqref="D177 D135">
    <cfRule type="duplicateValues" dxfId="94" priority="2076"/>
  </conditionalFormatting>
  <conditionalFormatting sqref="D177 D135">
    <cfRule type="duplicateValues" dxfId="93" priority="2078"/>
  </conditionalFormatting>
  <conditionalFormatting sqref="D177 D135">
    <cfRule type="duplicateValues" dxfId="92" priority="2080"/>
    <cfRule type="duplicateValues" dxfId="91" priority="2081"/>
    <cfRule type="duplicateValues" dxfId="90" priority="2082"/>
  </conditionalFormatting>
  <conditionalFormatting sqref="D212 D197">
    <cfRule type="duplicateValues" dxfId="89" priority="2097"/>
  </conditionalFormatting>
  <conditionalFormatting sqref="D212 D197">
    <cfRule type="duplicateValues" dxfId="88" priority="2099"/>
  </conditionalFormatting>
  <conditionalFormatting sqref="D212 D197">
    <cfRule type="duplicateValues" dxfId="87" priority="2101"/>
    <cfRule type="duplicateValues" dxfId="86" priority="2102"/>
    <cfRule type="duplicateValues" dxfId="85" priority="2103"/>
  </conditionalFormatting>
  <conditionalFormatting sqref="D36:D49">
    <cfRule type="duplicateValues" dxfId="84" priority="75"/>
  </conditionalFormatting>
  <conditionalFormatting sqref="D36:D49">
    <cfRule type="duplicateValues" dxfId="83" priority="76"/>
  </conditionalFormatting>
  <conditionalFormatting sqref="D36:D49">
    <cfRule type="duplicateValues" dxfId="82" priority="77"/>
    <cfRule type="duplicateValues" dxfId="81" priority="78"/>
    <cfRule type="duplicateValues" dxfId="80" priority="79"/>
  </conditionalFormatting>
  <conditionalFormatting sqref="D36:D49">
    <cfRule type="duplicateValues" dxfId="79" priority="80"/>
  </conditionalFormatting>
  <conditionalFormatting sqref="D51:D56">
    <cfRule type="duplicateValues" dxfId="78" priority="69"/>
  </conditionalFormatting>
  <conditionalFormatting sqref="D51:D56">
    <cfRule type="duplicateValues" dxfId="77" priority="70"/>
  </conditionalFormatting>
  <conditionalFormatting sqref="D51:D56">
    <cfRule type="duplicateValues" dxfId="76" priority="71"/>
    <cfRule type="duplicateValues" dxfId="75" priority="72"/>
    <cfRule type="duplicateValues" dxfId="74" priority="73"/>
  </conditionalFormatting>
  <conditionalFormatting sqref="D51:D56">
    <cfRule type="duplicateValues" dxfId="73" priority="74"/>
  </conditionalFormatting>
  <conditionalFormatting sqref="D107:D108">
    <cfRule type="duplicateValues" dxfId="72" priority="58"/>
  </conditionalFormatting>
  <conditionalFormatting sqref="D107:D108">
    <cfRule type="duplicateValues" dxfId="71" priority="59"/>
  </conditionalFormatting>
  <conditionalFormatting sqref="D107:D108">
    <cfRule type="duplicateValues" dxfId="70" priority="60"/>
    <cfRule type="duplicateValues" dxfId="69" priority="61"/>
    <cfRule type="duplicateValues" dxfId="68" priority="62"/>
  </conditionalFormatting>
  <conditionalFormatting sqref="D111:D116">
    <cfRule type="duplicateValues" dxfId="67" priority="53"/>
  </conditionalFormatting>
  <conditionalFormatting sqref="D111:D116">
    <cfRule type="duplicateValues" dxfId="66" priority="54"/>
  </conditionalFormatting>
  <conditionalFormatting sqref="D111:D116">
    <cfRule type="duplicateValues" dxfId="65" priority="55"/>
    <cfRule type="duplicateValues" dxfId="64" priority="56"/>
    <cfRule type="duplicateValues" dxfId="63" priority="57"/>
  </conditionalFormatting>
  <conditionalFormatting sqref="D178:D185">
    <cfRule type="duplicateValues" dxfId="62" priority="43"/>
  </conditionalFormatting>
  <conditionalFormatting sqref="D178:D185">
    <cfRule type="duplicateValues" dxfId="61" priority="44"/>
  </conditionalFormatting>
  <conditionalFormatting sqref="D178:D185">
    <cfRule type="duplicateValues" dxfId="60" priority="45"/>
    <cfRule type="duplicateValues" dxfId="59" priority="46"/>
    <cfRule type="duplicateValues" dxfId="58" priority="47"/>
  </conditionalFormatting>
  <conditionalFormatting sqref="D117:D134">
    <cfRule type="duplicateValues" dxfId="57" priority="2722"/>
  </conditionalFormatting>
  <conditionalFormatting sqref="D117:D134">
    <cfRule type="duplicateValues" dxfId="56" priority="2724"/>
  </conditionalFormatting>
  <conditionalFormatting sqref="D117:D134">
    <cfRule type="duplicateValues" dxfId="55" priority="2726"/>
    <cfRule type="duplicateValues" dxfId="54" priority="2727"/>
    <cfRule type="duplicateValues" dxfId="53" priority="2728"/>
  </conditionalFormatting>
  <conditionalFormatting sqref="D195:D196 D186:D193">
    <cfRule type="duplicateValues" dxfId="52" priority="2729"/>
  </conditionalFormatting>
  <conditionalFormatting sqref="D195:D196 D186:D193">
    <cfRule type="duplicateValues" dxfId="51" priority="2731"/>
  </conditionalFormatting>
  <conditionalFormatting sqref="D195:D196 D186:D193">
    <cfRule type="duplicateValues" dxfId="50" priority="2733"/>
    <cfRule type="duplicateValues" dxfId="49" priority="2734"/>
    <cfRule type="duplicateValues" dxfId="48" priority="2735"/>
  </conditionalFormatting>
  <conditionalFormatting sqref="D84:D103">
    <cfRule type="duplicateValues" dxfId="47" priority="2751"/>
  </conditionalFormatting>
  <conditionalFormatting sqref="D84:D103">
    <cfRule type="duplicateValues" dxfId="46" priority="2753"/>
  </conditionalFormatting>
  <conditionalFormatting sqref="D84:D103">
    <cfRule type="duplicateValues" dxfId="45" priority="2755"/>
    <cfRule type="duplicateValues" dxfId="44" priority="2756"/>
    <cfRule type="duplicateValues" dxfId="43" priority="2757"/>
  </conditionalFormatting>
  <conditionalFormatting sqref="D136:D176">
    <cfRule type="duplicateValues" dxfId="42" priority="2812"/>
  </conditionalFormatting>
  <conditionalFormatting sqref="D136:D176">
    <cfRule type="duplicateValues" dxfId="41" priority="2814"/>
  </conditionalFormatting>
  <conditionalFormatting sqref="D136:D176">
    <cfRule type="duplicateValues" dxfId="40" priority="2816"/>
    <cfRule type="duplicateValues" dxfId="39" priority="2817"/>
    <cfRule type="duplicateValues" dxfId="38" priority="2818"/>
  </conditionalFormatting>
  <conditionalFormatting sqref="D198:D211">
    <cfRule type="duplicateValues" dxfId="37" priority="2824"/>
  </conditionalFormatting>
  <conditionalFormatting sqref="D198:D211">
    <cfRule type="duplicateValues" dxfId="36" priority="2826"/>
  </conditionalFormatting>
  <conditionalFormatting sqref="D198:D211">
    <cfRule type="duplicateValues" dxfId="35" priority="2828"/>
    <cfRule type="duplicateValues" dxfId="34" priority="2829"/>
    <cfRule type="duplicateValues" dxfId="33" priority="2830"/>
  </conditionalFormatting>
  <conditionalFormatting sqref="D213:D223">
    <cfRule type="duplicateValues" dxfId="32" priority="2831"/>
  </conditionalFormatting>
  <conditionalFormatting sqref="D213:D223">
    <cfRule type="duplicateValues" dxfId="31" priority="2833"/>
  </conditionalFormatting>
  <conditionalFormatting sqref="D213:D223">
    <cfRule type="duplicateValues" dxfId="30" priority="2835"/>
    <cfRule type="duplicateValues" dxfId="29" priority="2836"/>
    <cfRule type="duplicateValues" dxfId="28" priority="2837"/>
  </conditionalFormatting>
  <conditionalFormatting sqref="D297:D312">
    <cfRule type="duplicateValues" dxfId="27" priority="17"/>
  </conditionalFormatting>
  <conditionalFormatting sqref="D297:D312">
    <cfRule type="duplicateValues" dxfId="26" priority="18"/>
  </conditionalFormatting>
  <conditionalFormatting sqref="D297:D312">
    <cfRule type="duplicateValues" dxfId="25" priority="19"/>
    <cfRule type="duplicateValues" dxfId="24" priority="20"/>
    <cfRule type="duplicateValues" dxfId="23" priority="21"/>
  </conditionalFormatting>
  <conditionalFormatting sqref="D57:D83">
    <cfRule type="duplicateValues" dxfId="22" priority="2941"/>
  </conditionalFormatting>
  <conditionalFormatting sqref="D57:D83">
    <cfRule type="duplicateValues" dxfId="21" priority="2943"/>
  </conditionalFormatting>
  <conditionalFormatting sqref="D57:D83">
    <cfRule type="duplicateValues" dxfId="20" priority="2945"/>
    <cfRule type="duplicateValues" dxfId="19" priority="2946"/>
    <cfRule type="duplicateValues" dxfId="18" priority="2947"/>
  </conditionalFormatting>
  <conditionalFormatting sqref="D57:D83 D17:D34 D15">
    <cfRule type="duplicateValues" dxfId="17" priority="2951"/>
  </conditionalFormatting>
  <conditionalFormatting sqref="D415">
    <cfRule type="duplicateValues" dxfId="16" priority="6"/>
  </conditionalFormatting>
  <conditionalFormatting sqref="D415">
    <cfRule type="duplicateValues" dxfId="15" priority="7"/>
  </conditionalFormatting>
  <conditionalFormatting sqref="D415">
    <cfRule type="duplicateValues" dxfId="14" priority="8"/>
    <cfRule type="duplicateValues" dxfId="13" priority="9"/>
    <cfRule type="duplicateValues" dxfId="12" priority="10"/>
  </conditionalFormatting>
  <conditionalFormatting sqref="D446:D506 D508:D516">
    <cfRule type="duplicateValues" dxfId="11" priority="2980"/>
  </conditionalFormatting>
  <conditionalFormatting sqref="D446:D506 D508:D516">
    <cfRule type="duplicateValues" dxfId="10" priority="2982"/>
  </conditionalFormatting>
  <conditionalFormatting sqref="D446:D506 D508:D516">
    <cfRule type="duplicateValues" dxfId="9" priority="2984"/>
    <cfRule type="duplicateValues" dxfId="8" priority="2985"/>
    <cfRule type="duplicateValues" dxfId="7" priority="2986"/>
  </conditionalFormatting>
  <printOptions horizontalCentered="1"/>
  <pageMargins left="0.25" right="0.25" top="0.5" bottom="0.5" header="0.3" footer="0.3"/>
  <pageSetup scale="49" fitToHeight="0" orientation="portrait" r:id="rId1"/>
  <ignoredErrors>
    <ignoredError sqref="D26:E26 D27:F38 D46:E56 E39:F39 H58:H59 H30 H66 D40:F44 H125 H128:H129 H93:H98 H120:H121 H101:H103 H17:H19 H77:H83 F20:F22 H38:H56 F45:F56 F97:F100 F224:F225 F57 F125 F101:F103 F137:F145 F202:F215 F190 H60 F60:F65 F197:F201 F136 F228 D233 F186:F189 H25:H27 F25:F26 H20:H22 F24 H24 F23 H23 F58:F59 H67 F67 H68:H70 F68:F70 H71:H73 F71:F73 H74 H75:H76 H84:H91 H104:H106 F104:F106 H107:H108 F107:F108 H109:H118 F109:F119 F120:F121 H122:H124 F122:F124 H126:H127 F126:F127 F128:F129 H130:H132 F130:F132 H133 F133:F134 F226 F227 F229 F146:F151 F152:F185 F216:F223 F246 F191:F196 F66 D339:D340 D487:D493 F440:F443 F415:F439 F269:F414 F444:F481 H371:H395 H314:H328 H400:H412 H396:H397 H365:H370 H398:H399 H303:H308 H309:H313 H264:H302 H329:H364 H413:H48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9"/>
  <sheetViews>
    <sheetView topLeftCell="A131" zoomScaleNormal="100" workbookViewId="0">
      <selection activeCell="G16" sqref="G16:G162"/>
    </sheetView>
  </sheetViews>
  <sheetFormatPr defaultRowHeight="15" x14ac:dyDescent="0.25"/>
  <cols>
    <col min="1" max="1" width="9" bestFit="1" customWidth="1"/>
    <col min="2" max="2" width="16.42578125" customWidth="1"/>
    <col min="3" max="3" width="18.5703125" customWidth="1"/>
    <col min="4" max="4" width="11.140625" style="41" bestFit="1" customWidth="1"/>
    <col min="5" max="5" width="11.140625" style="41" customWidth="1"/>
    <col min="6" max="6" width="16.85546875" style="41" customWidth="1"/>
    <col min="7" max="7" width="15.7109375" customWidth="1"/>
    <col min="8" max="8" width="21.140625" customWidth="1"/>
  </cols>
  <sheetData>
    <row r="1" spans="1:9" ht="58.5" hidden="1" customHeight="1" x14ac:dyDescent="0.25">
      <c r="A1" s="1"/>
      <c r="B1" s="1"/>
      <c r="C1" s="1"/>
      <c r="D1" s="40"/>
      <c r="E1" s="40"/>
      <c r="F1" s="40"/>
      <c r="G1" s="1"/>
      <c r="H1" s="1"/>
    </row>
    <row r="2" spans="1:9" s="61" customFormat="1" x14ac:dyDescent="0.25">
      <c r="A2" s="1"/>
      <c r="B2" s="1"/>
      <c r="C2" s="1"/>
      <c r="D2" s="40"/>
      <c r="E2" s="40"/>
      <c r="F2" s="40"/>
      <c r="G2" s="1"/>
      <c r="H2" s="1"/>
    </row>
    <row r="3" spans="1:9" s="61" customFormat="1" ht="47.25" customHeight="1" x14ac:dyDescent="0.25">
      <c r="A3" s="1"/>
      <c r="B3" s="1"/>
      <c r="C3" s="1"/>
      <c r="D3" s="40"/>
      <c r="E3" s="40"/>
      <c r="F3" s="40"/>
      <c r="G3" s="1"/>
      <c r="H3" s="1"/>
    </row>
    <row r="4" spans="1:9" ht="16.5" x14ac:dyDescent="0.3">
      <c r="A4" s="258" t="s">
        <v>37</v>
      </c>
      <c r="B4" s="258"/>
      <c r="C4" s="258"/>
      <c r="D4" s="258"/>
      <c r="E4" s="258"/>
      <c r="F4" s="258"/>
      <c r="G4" s="258"/>
      <c r="H4" s="258"/>
      <c r="I4" s="32"/>
    </row>
    <row r="5" spans="1:9" ht="25.5" customHeight="1" x14ac:dyDescent="0.3">
      <c r="A5" s="258"/>
      <c r="B5" s="258"/>
      <c r="C5" s="258"/>
      <c r="D5" s="258"/>
      <c r="E5" s="258"/>
      <c r="F5" s="258"/>
      <c r="G5" s="258"/>
      <c r="H5" s="258"/>
      <c r="I5" s="32"/>
    </row>
    <row r="6" spans="1:9" ht="15" customHeight="1" x14ac:dyDescent="0.3">
      <c r="A6" s="258"/>
      <c r="B6" s="258"/>
      <c r="C6" s="258"/>
      <c r="D6" s="258"/>
      <c r="E6" s="258"/>
      <c r="F6" s="258"/>
      <c r="G6" s="258"/>
      <c r="H6" s="258"/>
      <c r="I6" s="32"/>
    </row>
    <row r="7" spans="1:9" ht="15" customHeight="1" x14ac:dyDescent="0.3">
      <c r="A7" s="258"/>
      <c r="B7" s="258"/>
      <c r="C7" s="258"/>
      <c r="D7" s="258"/>
      <c r="E7" s="258"/>
      <c r="F7" s="258"/>
      <c r="G7" s="258"/>
      <c r="H7" s="258"/>
      <c r="I7" s="32"/>
    </row>
    <row r="8" spans="1:9" ht="15" customHeight="1" x14ac:dyDescent="0.3">
      <c r="A8" s="258"/>
      <c r="B8" s="258"/>
      <c r="C8" s="258"/>
      <c r="D8" s="258"/>
      <c r="E8" s="258"/>
      <c r="F8" s="258"/>
      <c r="G8" s="258"/>
      <c r="H8" s="258"/>
      <c r="I8" s="32"/>
    </row>
    <row r="9" spans="1:9" ht="16.5" customHeight="1" x14ac:dyDescent="0.3">
      <c r="A9" s="258"/>
      <c r="B9" s="258"/>
      <c r="C9" s="258"/>
      <c r="D9" s="258"/>
      <c r="E9" s="258"/>
      <c r="F9" s="258"/>
      <c r="G9" s="258"/>
      <c r="H9" s="258"/>
      <c r="I9" s="32"/>
    </row>
    <row r="10" spans="1:9" ht="15" customHeight="1" x14ac:dyDescent="0.25">
      <c r="G10" s="259" t="s">
        <v>20</v>
      </c>
      <c r="H10" s="259"/>
    </row>
    <row r="11" spans="1:9" ht="8.25" customHeight="1" x14ac:dyDescent="0.25">
      <c r="A11" s="261"/>
      <c r="B11" s="261"/>
      <c r="C11" s="261"/>
      <c r="D11" s="39"/>
      <c r="E11" s="205"/>
      <c r="G11" s="260" t="s">
        <v>12</v>
      </c>
      <c r="H11" s="262"/>
    </row>
    <row r="12" spans="1:9" ht="6.75" customHeight="1" x14ac:dyDescent="0.25">
      <c r="G12" s="260"/>
      <c r="H12" s="262"/>
    </row>
    <row r="13" spans="1:9" ht="15" customHeight="1" x14ac:dyDescent="0.25">
      <c r="A13" s="7" t="s">
        <v>18</v>
      </c>
      <c r="G13" s="7" t="s">
        <v>19</v>
      </c>
      <c r="H13" s="5"/>
    </row>
    <row r="14" spans="1:9" ht="15" customHeight="1" x14ac:dyDescent="0.25">
      <c r="A14" s="257" t="str">
        <f>'Mallra dhe Sherbime'!A13:C13</f>
        <v>Lista e obligimeve: nga muaji Dhjetor 2025</v>
      </c>
      <c r="B14" s="257"/>
      <c r="C14" s="257"/>
      <c r="D14" s="39"/>
      <c r="E14" s="205"/>
      <c r="H14" s="5"/>
    </row>
    <row r="15" spans="1:9" ht="15" customHeight="1" x14ac:dyDescent="0.25">
      <c r="A15" s="8" t="s">
        <v>1</v>
      </c>
      <c r="B15" s="9" t="s">
        <v>2</v>
      </c>
      <c r="C15" s="8" t="s">
        <v>3</v>
      </c>
      <c r="D15" s="8" t="s">
        <v>32</v>
      </c>
      <c r="E15" s="8" t="s">
        <v>1260</v>
      </c>
      <c r="F15" s="9" t="s">
        <v>4</v>
      </c>
      <c r="G15" s="8" t="s">
        <v>0</v>
      </c>
      <c r="H15" s="9" t="s">
        <v>5</v>
      </c>
    </row>
    <row r="16" spans="1:9" s="45" customFormat="1" ht="15" customHeight="1" x14ac:dyDescent="0.25">
      <c r="A16" s="31">
        <v>623</v>
      </c>
      <c r="B16" s="31" t="s">
        <v>14</v>
      </c>
      <c r="C16" s="44" t="s">
        <v>1092</v>
      </c>
      <c r="D16" s="206">
        <v>13504174</v>
      </c>
      <c r="E16" s="206">
        <v>3207</v>
      </c>
      <c r="F16" s="77">
        <v>46017</v>
      </c>
      <c r="G16" s="216">
        <v>1270.5</v>
      </c>
      <c r="H16" s="55" t="s">
        <v>1261</v>
      </c>
    </row>
    <row r="17" spans="1:8" s="45" customFormat="1" ht="15" customHeight="1" x14ac:dyDescent="0.25">
      <c r="A17" s="31">
        <v>623</v>
      </c>
      <c r="B17" s="31" t="s">
        <v>14</v>
      </c>
      <c r="C17" s="44" t="s">
        <v>1092</v>
      </c>
      <c r="D17" s="206">
        <v>13512603</v>
      </c>
      <c r="E17" s="206">
        <v>3208</v>
      </c>
      <c r="F17" s="77">
        <v>46017</v>
      </c>
      <c r="G17" s="216">
        <v>75.47</v>
      </c>
      <c r="H17" s="55" t="s">
        <v>1261</v>
      </c>
    </row>
    <row r="18" spans="1:8" s="45" customFormat="1" ht="15" customHeight="1" x14ac:dyDescent="0.25">
      <c r="A18" s="31">
        <v>623</v>
      </c>
      <c r="B18" s="31" t="s">
        <v>14</v>
      </c>
      <c r="C18" s="44" t="s">
        <v>1092</v>
      </c>
      <c r="D18" s="206">
        <v>13475738</v>
      </c>
      <c r="E18" s="206">
        <v>3209</v>
      </c>
      <c r="F18" s="77">
        <v>46017</v>
      </c>
      <c r="G18" s="216">
        <v>29.16</v>
      </c>
      <c r="H18" s="55" t="s">
        <v>1261</v>
      </c>
    </row>
    <row r="19" spans="1:8" s="45" customFormat="1" ht="15" customHeight="1" x14ac:dyDescent="0.25">
      <c r="A19" s="31">
        <v>623</v>
      </c>
      <c r="B19" s="31" t="s">
        <v>14</v>
      </c>
      <c r="C19" s="44" t="s">
        <v>1092</v>
      </c>
      <c r="D19" s="206">
        <v>13543092</v>
      </c>
      <c r="E19" s="206">
        <v>3210</v>
      </c>
      <c r="F19" s="77">
        <v>46017</v>
      </c>
      <c r="G19" s="216">
        <v>274.88</v>
      </c>
      <c r="H19" s="55" t="s">
        <v>1261</v>
      </c>
    </row>
    <row r="20" spans="1:8" s="45" customFormat="1" ht="15" customHeight="1" x14ac:dyDescent="0.25">
      <c r="A20" s="31">
        <v>623</v>
      </c>
      <c r="B20" s="31" t="s">
        <v>14</v>
      </c>
      <c r="C20" s="44" t="s">
        <v>1092</v>
      </c>
      <c r="D20" s="206">
        <v>13537244</v>
      </c>
      <c r="E20" s="206">
        <v>3211</v>
      </c>
      <c r="F20" s="77">
        <v>46017</v>
      </c>
      <c r="G20" s="216">
        <v>8.36</v>
      </c>
      <c r="H20" s="55" t="s">
        <v>1261</v>
      </c>
    </row>
    <row r="21" spans="1:8" s="45" customFormat="1" ht="15" customHeight="1" x14ac:dyDescent="0.25">
      <c r="A21" s="31">
        <v>623</v>
      </c>
      <c r="B21" s="31" t="s">
        <v>14</v>
      </c>
      <c r="C21" s="44" t="s">
        <v>1092</v>
      </c>
      <c r="D21" s="206">
        <v>13504387</v>
      </c>
      <c r="E21" s="206">
        <v>3212</v>
      </c>
      <c r="F21" s="77">
        <v>46017</v>
      </c>
      <c r="G21" s="216">
        <v>783.09</v>
      </c>
      <c r="H21" s="55" t="s">
        <v>1261</v>
      </c>
    </row>
    <row r="22" spans="1:8" s="45" customFormat="1" ht="15" customHeight="1" x14ac:dyDescent="0.25">
      <c r="A22" s="31">
        <v>623</v>
      </c>
      <c r="B22" s="31" t="s">
        <v>14</v>
      </c>
      <c r="C22" s="44" t="s">
        <v>1092</v>
      </c>
      <c r="D22" s="206">
        <v>13504396</v>
      </c>
      <c r="E22" s="206">
        <v>3213</v>
      </c>
      <c r="F22" s="77">
        <v>46017</v>
      </c>
      <c r="G22" s="216">
        <v>593.66</v>
      </c>
      <c r="H22" s="55" t="s">
        <v>1261</v>
      </c>
    </row>
    <row r="23" spans="1:8" s="45" customFormat="1" ht="15" customHeight="1" x14ac:dyDescent="0.25">
      <c r="A23" s="31">
        <v>623</v>
      </c>
      <c r="B23" s="31" t="s">
        <v>14</v>
      </c>
      <c r="C23" s="44" t="s">
        <v>1092</v>
      </c>
      <c r="D23" s="206">
        <v>13504397</v>
      </c>
      <c r="E23" s="206">
        <v>3214</v>
      </c>
      <c r="F23" s="77">
        <v>46017</v>
      </c>
      <c r="G23" s="216">
        <v>316.92</v>
      </c>
      <c r="H23" s="55" t="s">
        <v>1261</v>
      </c>
    </row>
    <row r="24" spans="1:8" s="45" customFormat="1" ht="15" customHeight="1" x14ac:dyDescent="0.25">
      <c r="A24" s="31">
        <v>623</v>
      </c>
      <c r="B24" s="31" t="s">
        <v>14</v>
      </c>
      <c r="C24" s="44" t="s">
        <v>1092</v>
      </c>
      <c r="D24" s="206">
        <v>13504417</v>
      </c>
      <c r="E24" s="206">
        <v>3215</v>
      </c>
      <c r="F24" s="77">
        <v>46017</v>
      </c>
      <c r="G24" s="216">
        <v>41.88</v>
      </c>
      <c r="H24" s="55" t="s">
        <v>1261</v>
      </c>
    </row>
    <row r="25" spans="1:8" s="45" customFormat="1" ht="15" customHeight="1" x14ac:dyDescent="0.25">
      <c r="A25" s="31">
        <v>623</v>
      </c>
      <c r="B25" s="31" t="s">
        <v>14</v>
      </c>
      <c r="C25" s="44" t="s">
        <v>1092</v>
      </c>
      <c r="D25" s="206">
        <v>13504750</v>
      </c>
      <c r="E25" s="206">
        <v>3216</v>
      </c>
      <c r="F25" s="77">
        <v>46017</v>
      </c>
      <c r="G25" s="216">
        <v>63.56</v>
      </c>
      <c r="H25" s="55" t="s">
        <v>1261</v>
      </c>
    </row>
    <row r="26" spans="1:8" s="45" customFormat="1" ht="15" customHeight="1" x14ac:dyDescent="0.25">
      <c r="A26" s="31">
        <v>623</v>
      </c>
      <c r="B26" s="31" t="s">
        <v>14</v>
      </c>
      <c r="C26" s="44" t="s">
        <v>1092</v>
      </c>
      <c r="D26" s="206">
        <v>13543098</v>
      </c>
      <c r="E26" s="206">
        <v>3217</v>
      </c>
      <c r="F26" s="77">
        <v>46017</v>
      </c>
      <c r="G26" s="216">
        <v>198.3</v>
      </c>
      <c r="H26" s="55" t="s">
        <v>1261</v>
      </c>
    </row>
    <row r="27" spans="1:8" s="45" customFormat="1" ht="15" customHeight="1" x14ac:dyDescent="0.25">
      <c r="A27" s="31">
        <v>623</v>
      </c>
      <c r="B27" s="31" t="s">
        <v>14</v>
      </c>
      <c r="C27" s="44" t="s">
        <v>1092</v>
      </c>
      <c r="D27" s="206">
        <v>13496109</v>
      </c>
      <c r="E27" s="206">
        <v>3218</v>
      </c>
      <c r="F27" s="77">
        <v>46017</v>
      </c>
      <c r="G27" s="216">
        <v>98.27</v>
      </c>
      <c r="H27" s="55" t="s">
        <v>1261</v>
      </c>
    </row>
    <row r="28" spans="1:8" s="45" customFormat="1" ht="15" customHeight="1" x14ac:dyDescent="0.25">
      <c r="A28" s="31">
        <v>623</v>
      </c>
      <c r="B28" s="31" t="s">
        <v>14</v>
      </c>
      <c r="C28" s="44" t="s">
        <v>1092</v>
      </c>
      <c r="D28" s="206">
        <v>13513840</v>
      </c>
      <c r="E28" s="206">
        <v>3219</v>
      </c>
      <c r="F28" s="77">
        <v>46017</v>
      </c>
      <c r="G28" s="216">
        <v>8.36</v>
      </c>
      <c r="H28" s="55" t="s">
        <v>1261</v>
      </c>
    </row>
    <row r="29" spans="1:8" s="45" customFormat="1" ht="15" customHeight="1" x14ac:dyDescent="0.25">
      <c r="A29" s="31">
        <v>623</v>
      </c>
      <c r="B29" s="31" t="s">
        <v>14</v>
      </c>
      <c r="C29" s="44" t="s">
        <v>1092</v>
      </c>
      <c r="D29" s="206">
        <v>13543698</v>
      </c>
      <c r="E29" s="206">
        <v>3220</v>
      </c>
      <c r="F29" s="77">
        <v>46017</v>
      </c>
      <c r="G29" s="216">
        <v>67.430000000000007</v>
      </c>
      <c r="H29" s="55" t="s">
        <v>1261</v>
      </c>
    </row>
    <row r="30" spans="1:8" s="45" customFormat="1" ht="15" customHeight="1" x14ac:dyDescent="0.25">
      <c r="A30" s="31">
        <v>623</v>
      </c>
      <c r="B30" s="31" t="s">
        <v>14</v>
      </c>
      <c r="C30" s="44" t="s">
        <v>1092</v>
      </c>
      <c r="D30" s="206">
        <v>13478393</v>
      </c>
      <c r="E30" s="206">
        <v>3221</v>
      </c>
      <c r="F30" s="77">
        <v>46017</v>
      </c>
      <c r="G30" s="216">
        <v>8.36</v>
      </c>
      <c r="H30" s="55" t="s">
        <v>1261</v>
      </c>
    </row>
    <row r="31" spans="1:8" s="45" customFormat="1" ht="15" customHeight="1" x14ac:dyDescent="0.25">
      <c r="A31" s="31">
        <v>623</v>
      </c>
      <c r="B31" s="31" t="s">
        <v>14</v>
      </c>
      <c r="C31" s="44" t="s">
        <v>1092</v>
      </c>
      <c r="D31" s="206">
        <v>13521688</v>
      </c>
      <c r="E31" s="206">
        <v>3222</v>
      </c>
      <c r="F31" s="77">
        <v>46017</v>
      </c>
      <c r="G31" s="216">
        <v>8.36</v>
      </c>
      <c r="H31" s="55" t="s">
        <v>1261</v>
      </c>
    </row>
    <row r="32" spans="1:8" s="45" customFormat="1" ht="15" customHeight="1" x14ac:dyDescent="0.25">
      <c r="A32" s="31">
        <v>623</v>
      </c>
      <c r="B32" s="31" t="s">
        <v>14</v>
      </c>
      <c r="C32" s="44" t="s">
        <v>1092</v>
      </c>
      <c r="D32" s="206">
        <v>13475672</v>
      </c>
      <c r="E32" s="206">
        <v>3223</v>
      </c>
      <c r="F32" s="77">
        <v>46017</v>
      </c>
      <c r="G32" s="216">
        <v>8.74</v>
      </c>
      <c r="H32" s="55" t="s">
        <v>1261</v>
      </c>
    </row>
    <row r="33" spans="1:8" s="45" customFormat="1" ht="15" customHeight="1" x14ac:dyDescent="0.25">
      <c r="A33" s="31">
        <v>623</v>
      </c>
      <c r="B33" s="31" t="s">
        <v>14</v>
      </c>
      <c r="C33" s="44" t="s">
        <v>1092</v>
      </c>
      <c r="D33" s="206">
        <v>13529928</v>
      </c>
      <c r="E33" s="206">
        <v>3224</v>
      </c>
      <c r="F33" s="77">
        <v>46017</v>
      </c>
      <c r="G33" s="216">
        <v>47.87</v>
      </c>
      <c r="H33" s="55" t="s">
        <v>1261</v>
      </c>
    </row>
    <row r="34" spans="1:8" s="45" customFormat="1" ht="15" customHeight="1" x14ac:dyDescent="0.25">
      <c r="A34" s="31">
        <v>623</v>
      </c>
      <c r="B34" s="31" t="s">
        <v>14</v>
      </c>
      <c r="C34" s="44" t="s">
        <v>1092</v>
      </c>
      <c r="D34" s="206">
        <v>13521709</v>
      </c>
      <c r="E34" s="206">
        <v>3225</v>
      </c>
      <c r="F34" s="77">
        <v>46017</v>
      </c>
      <c r="G34" s="216">
        <v>1205.6300000000001</v>
      </c>
      <c r="H34" s="55" t="s">
        <v>1261</v>
      </c>
    </row>
    <row r="35" spans="1:8" s="45" customFormat="1" ht="15" customHeight="1" x14ac:dyDescent="0.25">
      <c r="A35" s="31">
        <v>623</v>
      </c>
      <c r="B35" s="31" t="s">
        <v>14</v>
      </c>
      <c r="C35" s="44" t="s">
        <v>1092</v>
      </c>
      <c r="D35" s="206">
        <v>13522379</v>
      </c>
      <c r="E35" s="206">
        <v>3226</v>
      </c>
      <c r="F35" s="77">
        <v>46017</v>
      </c>
      <c r="G35" s="216">
        <v>88.25</v>
      </c>
      <c r="H35" s="55" t="s">
        <v>1261</v>
      </c>
    </row>
    <row r="36" spans="1:8" s="45" customFormat="1" ht="15" customHeight="1" x14ac:dyDescent="0.25">
      <c r="A36" s="31">
        <v>623</v>
      </c>
      <c r="B36" s="31" t="s">
        <v>14</v>
      </c>
      <c r="C36" s="44" t="s">
        <v>1092</v>
      </c>
      <c r="D36" s="206">
        <v>13543798</v>
      </c>
      <c r="E36" s="206">
        <v>3227</v>
      </c>
      <c r="F36" s="77">
        <v>46017</v>
      </c>
      <c r="G36" s="216">
        <v>29.28</v>
      </c>
      <c r="H36" s="55" t="s">
        <v>1261</v>
      </c>
    </row>
    <row r="37" spans="1:8" s="45" customFormat="1" ht="15" customHeight="1" x14ac:dyDescent="0.25">
      <c r="A37" s="31">
        <v>623</v>
      </c>
      <c r="B37" s="31" t="s">
        <v>14</v>
      </c>
      <c r="C37" s="44" t="s">
        <v>1092</v>
      </c>
      <c r="D37" s="206">
        <v>13521895</v>
      </c>
      <c r="E37" s="206">
        <v>3228</v>
      </c>
      <c r="F37" s="77">
        <v>46017</v>
      </c>
      <c r="G37" s="216">
        <v>8.36</v>
      </c>
      <c r="H37" s="55" t="s">
        <v>1261</v>
      </c>
    </row>
    <row r="38" spans="1:8" s="45" customFormat="1" ht="15" customHeight="1" x14ac:dyDescent="0.25">
      <c r="A38" s="31">
        <v>623</v>
      </c>
      <c r="B38" s="31" t="s">
        <v>14</v>
      </c>
      <c r="C38" s="44" t="s">
        <v>1092</v>
      </c>
      <c r="D38" s="206">
        <v>13485732</v>
      </c>
      <c r="E38" s="206">
        <v>3229</v>
      </c>
      <c r="F38" s="77">
        <v>46017</v>
      </c>
      <c r="G38" s="216">
        <v>127.76</v>
      </c>
      <c r="H38" s="55" t="s">
        <v>1261</v>
      </c>
    </row>
    <row r="39" spans="1:8" s="45" customFormat="1" ht="15" customHeight="1" x14ac:dyDescent="0.25">
      <c r="A39" s="31">
        <v>623</v>
      </c>
      <c r="B39" s="31" t="s">
        <v>14</v>
      </c>
      <c r="C39" s="44" t="s">
        <v>1092</v>
      </c>
      <c r="D39" s="206">
        <v>13496298</v>
      </c>
      <c r="E39" s="206">
        <v>3230</v>
      </c>
      <c r="F39" s="77">
        <v>46017</v>
      </c>
      <c r="G39" s="216">
        <v>102.86</v>
      </c>
      <c r="H39" s="55" t="s">
        <v>1261</v>
      </c>
    </row>
    <row r="40" spans="1:8" s="45" customFormat="1" ht="15" customHeight="1" x14ac:dyDescent="0.25">
      <c r="A40" s="31">
        <v>623</v>
      </c>
      <c r="B40" s="31" t="s">
        <v>14</v>
      </c>
      <c r="C40" s="44" t="s">
        <v>1092</v>
      </c>
      <c r="D40" s="206">
        <v>13497022</v>
      </c>
      <c r="E40" s="206">
        <v>3231</v>
      </c>
      <c r="F40" s="77">
        <v>46017</v>
      </c>
      <c r="G40" s="216">
        <v>272.77</v>
      </c>
      <c r="H40" s="55" t="s">
        <v>1261</v>
      </c>
    </row>
    <row r="41" spans="1:8" s="45" customFormat="1" ht="15" customHeight="1" x14ac:dyDescent="0.25">
      <c r="A41" s="31">
        <v>623</v>
      </c>
      <c r="B41" s="31" t="s">
        <v>14</v>
      </c>
      <c r="C41" s="44" t="s">
        <v>1092</v>
      </c>
      <c r="D41" s="206">
        <v>13504278</v>
      </c>
      <c r="E41" s="206">
        <v>3232</v>
      </c>
      <c r="F41" s="77">
        <v>46017</v>
      </c>
      <c r="G41" s="216">
        <v>9</v>
      </c>
      <c r="H41" s="55" t="s">
        <v>1261</v>
      </c>
    </row>
    <row r="42" spans="1:8" s="45" customFormat="1" ht="15" customHeight="1" x14ac:dyDescent="0.25">
      <c r="A42" s="31">
        <v>623</v>
      </c>
      <c r="B42" s="31" t="s">
        <v>14</v>
      </c>
      <c r="C42" s="44" t="s">
        <v>1092</v>
      </c>
      <c r="D42" s="206">
        <v>13485375</v>
      </c>
      <c r="E42" s="206">
        <v>3233</v>
      </c>
      <c r="F42" s="77">
        <v>46017</v>
      </c>
      <c r="G42" s="216">
        <v>654.91</v>
      </c>
      <c r="H42" s="55" t="s">
        <v>1261</v>
      </c>
    </row>
    <row r="43" spans="1:8" s="45" customFormat="1" ht="15" customHeight="1" x14ac:dyDescent="0.25">
      <c r="A43" s="31">
        <v>623</v>
      </c>
      <c r="B43" s="31" t="s">
        <v>14</v>
      </c>
      <c r="C43" s="44" t="s">
        <v>1092</v>
      </c>
      <c r="D43" s="206">
        <v>13496684</v>
      </c>
      <c r="E43" s="206">
        <v>3234</v>
      </c>
      <c r="F43" s="77">
        <v>46017</v>
      </c>
      <c r="G43" s="216">
        <v>392.04</v>
      </c>
      <c r="H43" s="55" t="s">
        <v>1261</v>
      </c>
    </row>
    <row r="44" spans="1:8" s="45" customFormat="1" ht="15" customHeight="1" x14ac:dyDescent="0.25">
      <c r="A44" s="31">
        <v>623</v>
      </c>
      <c r="B44" s="31" t="s">
        <v>14</v>
      </c>
      <c r="C44" s="44" t="s">
        <v>1092</v>
      </c>
      <c r="D44" s="206">
        <v>13505011</v>
      </c>
      <c r="E44" s="206">
        <v>3235</v>
      </c>
      <c r="F44" s="77">
        <v>46017</v>
      </c>
      <c r="G44" s="216">
        <v>371.54</v>
      </c>
      <c r="H44" s="55" t="s">
        <v>1261</v>
      </c>
    </row>
    <row r="45" spans="1:8" s="45" customFormat="1" ht="15" customHeight="1" x14ac:dyDescent="0.25">
      <c r="A45" s="31">
        <v>623</v>
      </c>
      <c r="B45" s="31" t="s">
        <v>14</v>
      </c>
      <c r="C45" s="44" t="s">
        <v>1092</v>
      </c>
      <c r="D45" s="206">
        <v>13484794</v>
      </c>
      <c r="E45" s="206">
        <v>3236</v>
      </c>
      <c r="F45" s="77">
        <v>46017</v>
      </c>
      <c r="G45" s="216">
        <v>855.95</v>
      </c>
      <c r="H45" s="55" t="s">
        <v>1261</v>
      </c>
    </row>
    <row r="46" spans="1:8" s="45" customFormat="1" ht="15" customHeight="1" x14ac:dyDescent="0.25">
      <c r="A46" s="31">
        <v>623</v>
      </c>
      <c r="B46" s="31" t="s">
        <v>14</v>
      </c>
      <c r="C46" s="44" t="s">
        <v>1092</v>
      </c>
      <c r="D46" s="206">
        <v>13521567</v>
      </c>
      <c r="E46" s="206">
        <v>3237</v>
      </c>
      <c r="F46" s="77">
        <v>46017</v>
      </c>
      <c r="G46" s="216">
        <v>390.35</v>
      </c>
      <c r="H46" s="55" t="s">
        <v>1261</v>
      </c>
    </row>
    <row r="47" spans="1:8" s="45" customFormat="1" ht="15" customHeight="1" x14ac:dyDescent="0.25">
      <c r="A47" s="31">
        <v>623</v>
      </c>
      <c r="B47" s="31" t="s">
        <v>14</v>
      </c>
      <c r="C47" s="44" t="s">
        <v>1092</v>
      </c>
      <c r="D47" s="206">
        <v>13504393</v>
      </c>
      <c r="E47" s="206">
        <v>3238</v>
      </c>
      <c r="F47" s="77">
        <v>46017</v>
      </c>
      <c r="G47" s="216">
        <v>8.36</v>
      </c>
      <c r="H47" s="55" t="s">
        <v>1261</v>
      </c>
    </row>
    <row r="48" spans="1:8" s="45" customFormat="1" ht="15" customHeight="1" x14ac:dyDescent="0.25">
      <c r="A48" s="31">
        <v>623</v>
      </c>
      <c r="B48" s="31" t="s">
        <v>14</v>
      </c>
      <c r="C48" s="44" t="s">
        <v>1092</v>
      </c>
      <c r="D48" s="206">
        <v>13496086</v>
      </c>
      <c r="E48" s="206">
        <v>3239</v>
      </c>
      <c r="F48" s="77">
        <v>46017</v>
      </c>
      <c r="G48" s="216">
        <v>110.8</v>
      </c>
      <c r="H48" s="55" t="s">
        <v>1261</v>
      </c>
    </row>
    <row r="49" spans="1:8" s="45" customFormat="1" ht="15" customHeight="1" x14ac:dyDescent="0.25">
      <c r="A49" s="31">
        <v>623</v>
      </c>
      <c r="B49" s="31" t="s">
        <v>14</v>
      </c>
      <c r="C49" s="44" t="s">
        <v>1092</v>
      </c>
      <c r="D49" s="206">
        <v>13508300</v>
      </c>
      <c r="E49" s="206">
        <v>3240</v>
      </c>
      <c r="F49" s="77">
        <v>46017</v>
      </c>
      <c r="G49" s="216">
        <v>362.33</v>
      </c>
      <c r="H49" s="55" t="s">
        <v>1261</v>
      </c>
    </row>
    <row r="50" spans="1:8" s="45" customFormat="1" ht="15" customHeight="1" x14ac:dyDescent="0.25">
      <c r="A50" s="31">
        <v>623</v>
      </c>
      <c r="B50" s="31" t="s">
        <v>14</v>
      </c>
      <c r="C50" s="44" t="s">
        <v>1092</v>
      </c>
      <c r="D50" s="206">
        <v>135219720</v>
      </c>
      <c r="E50" s="206">
        <v>3241</v>
      </c>
      <c r="F50" s="77">
        <v>46017</v>
      </c>
      <c r="G50" s="216">
        <v>554.53</v>
      </c>
      <c r="H50" s="55" t="s">
        <v>1261</v>
      </c>
    </row>
    <row r="51" spans="1:8" s="45" customFormat="1" ht="15" customHeight="1" x14ac:dyDescent="0.25">
      <c r="A51" s="31">
        <v>623</v>
      </c>
      <c r="B51" s="31" t="s">
        <v>14</v>
      </c>
      <c r="C51" s="44" t="s">
        <v>1092</v>
      </c>
      <c r="D51" s="206">
        <v>13476066</v>
      </c>
      <c r="E51" s="206">
        <v>3242</v>
      </c>
      <c r="F51" s="77">
        <v>46017</v>
      </c>
      <c r="G51" s="216">
        <v>24.44</v>
      </c>
      <c r="H51" s="55" t="s">
        <v>1261</v>
      </c>
    </row>
    <row r="52" spans="1:8" s="45" customFormat="1" ht="15" customHeight="1" x14ac:dyDescent="0.25">
      <c r="A52" s="31">
        <v>623</v>
      </c>
      <c r="B52" s="31" t="s">
        <v>14</v>
      </c>
      <c r="C52" s="44" t="s">
        <v>1092</v>
      </c>
      <c r="D52" s="206">
        <v>13521704</v>
      </c>
      <c r="E52" s="206">
        <v>3287</v>
      </c>
      <c r="F52" s="77">
        <v>46017</v>
      </c>
      <c r="G52" s="216">
        <v>534.84</v>
      </c>
      <c r="H52" s="55" t="s">
        <v>1261</v>
      </c>
    </row>
    <row r="53" spans="1:8" s="45" customFormat="1" ht="15" customHeight="1" x14ac:dyDescent="0.25">
      <c r="A53" s="31">
        <v>623</v>
      </c>
      <c r="B53" s="31" t="s">
        <v>14</v>
      </c>
      <c r="C53" s="44" t="s">
        <v>1092</v>
      </c>
      <c r="D53" s="206">
        <v>13530903</v>
      </c>
      <c r="E53" s="206">
        <v>3243</v>
      </c>
      <c r="F53" s="77">
        <v>46017</v>
      </c>
      <c r="G53" s="216">
        <v>8.48</v>
      </c>
      <c r="H53" s="55" t="s">
        <v>1261</v>
      </c>
    </row>
    <row r="54" spans="1:8" s="45" customFormat="1" ht="15" customHeight="1" x14ac:dyDescent="0.25">
      <c r="A54" s="31">
        <v>623</v>
      </c>
      <c r="B54" s="31" t="s">
        <v>14</v>
      </c>
      <c r="C54" s="44" t="s">
        <v>1092</v>
      </c>
      <c r="D54" s="206">
        <v>13496229</v>
      </c>
      <c r="E54" s="206">
        <v>3244</v>
      </c>
      <c r="F54" s="77">
        <v>46017</v>
      </c>
      <c r="G54" s="216">
        <v>8.36</v>
      </c>
      <c r="H54" s="55" t="s">
        <v>1261</v>
      </c>
    </row>
    <row r="55" spans="1:8" s="45" customFormat="1" ht="15" customHeight="1" x14ac:dyDescent="0.25">
      <c r="A55" s="31">
        <v>623</v>
      </c>
      <c r="B55" s="31" t="s">
        <v>14</v>
      </c>
      <c r="C55" s="44" t="s">
        <v>1092</v>
      </c>
      <c r="D55" s="206">
        <v>13475196</v>
      </c>
      <c r="E55" s="206">
        <v>3245</v>
      </c>
      <c r="F55" s="77">
        <v>46017</v>
      </c>
      <c r="G55" s="217">
        <v>33.549999999999997</v>
      </c>
      <c r="H55" s="55" t="s">
        <v>1261</v>
      </c>
    </row>
    <row r="56" spans="1:8" s="45" customFormat="1" ht="15" customHeight="1" x14ac:dyDescent="0.25">
      <c r="A56" s="31">
        <v>623</v>
      </c>
      <c r="B56" s="31" t="s">
        <v>14</v>
      </c>
      <c r="C56" s="44" t="s">
        <v>1092</v>
      </c>
      <c r="D56" s="206">
        <v>13537744</v>
      </c>
      <c r="E56" s="206">
        <v>3246</v>
      </c>
      <c r="F56" s="77">
        <v>46017</v>
      </c>
      <c r="G56" s="216">
        <v>534.15</v>
      </c>
      <c r="H56" s="55" t="s">
        <v>1261</v>
      </c>
    </row>
    <row r="57" spans="1:8" s="45" customFormat="1" ht="15" customHeight="1" x14ac:dyDescent="0.25">
      <c r="A57" s="31">
        <v>623</v>
      </c>
      <c r="B57" s="31" t="s">
        <v>14</v>
      </c>
      <c r="C57" s="44" t="s">
        <v>1092</v>
      </c>
      <c r="D57" s="206">
        <v>13538023</v>
      </c>
      <c r="E57" s="206">
        <v>3247</v>
      </c>
      <c r="F57" s="77">
        <v>46017</v>
      </c>
      <c r="G57" s="216">
        <v>306.67</v>
      </c>
      <c r="H57" s="55" t="s">
        <v>1261</v>
      </c>
    </row>
    <row r="58" spans="1:8" s="45" customFormat="1" ht="15" customHeight="1" x14ac:dyDescent="0.25">
      <c r="A58" s="31">
        <v>623</v>
      </c>
      <c r="B58" s="31" t="s">
        <v>14</v>
      </c>
      <c r="C58" s="44" t="s">
        <v>1092</v>
      </c>
      <c r="D58" s="206">
        <v>13528673</v>
      </c>
      <c r="E58" s="206">
        <v>3248</v>
      </c>
      <c r="F58" s="77">
        <v>46017</v>
      </c>
      <c r="G58" s="216">
        <v>329.09</v>
      </c>
      <c r="H58" s="55" t="s">
        <v>1261</v>
      </c>
    </row>
    <row r="59" spans="1:8" s="45" customFormat="1" ht="15" customHeight="1" x14ac:dyDescent="0.25">
      <c r="A59" s="31">
        <v>623</v>
      </c>
      <c r="B59" s="31" t="s">
        <v>14</v>
      </c>
      <c r="C59" s="44" t="s">
        <v>1092</v>
      </c>
      <c r="D59" s="206">
        <v>13543981</v>
      </c>
      <c r="E59" s="206">
        <v>3249</v>
      </c>
      <c r="F59" s="77">
        <v>46017</v>
      </c>
      <c r="G59" s="216">
        <v>9</v>
      </c>
      <c r="H59" s="55" t="s">
        <v>1261</v>
      </c>
    </row>
    <row r="60" spans="1:8" s="45" customFormat="1" ht="15" customHeight="1" x14ac:dyDescent="0.25">
      <c r="A60" s="31">
        <v>623</v>
      </c>
      <c r="B60" s="31" t="s">
        <v>14</v>
      </c>
      <c r="C60" s="44" t="s">
        <v>1092</v>
      </c>
      <c r="D60" s="206">
        <v>13543506</v>
      </c>
      <c r="E60" s="206">
        <v>3250</v>
      </c>
      <c r="F60" s="77">
        <v>46017</v>
      </c>
      <c r="G60" s="216">
        <v>280.26</v>
      </c>
      <c r="H60" s="55" t="s">
        <v>1261</v>
      </c>
    </row>
    <row r="61" spans="1:8" s="45" customFormat="1" ht="15" customHeight="1" x14ac:dyDescent="0.25">
      <c r="A61" s="31">
        <v>623</v>
      </c>
      <c r="B61" s="31" t="s">
        <v>14</v>
      </c>
      <c r="C61" s="44" t="s">
        <v>1092</v>
      </c>
      <c r="D61" s="206">
        <v>13543290</v>
      </c>
      <c r="E61" s="206">
        <v>3252</v>
      </c>
      <c r="F61" s="77">
        <v>46017</v>
      </c>
      <c r="G61" s="216">
        <v>273.51</v>
      </c>
      <c r="H61" s="55" t="s">
        <v>1261</v>
      </c>
    </row>
    <row r="62" spans="1:8" s="45" customFormat="1" ht="15" customHeight="1" x14ac:dyDescent="0.25">
      <c r="A62" s="31">
        <v>623</v>
      </c>
      <c r="B62" s="31" t="s">
        <v>14</v>
      </c>
      <c r="C62" s="44" t="s">
        <v>1092</v>
      </c>
      <c r="D62" s="206">
        <v>13543113</v>
      </c>
      <c r="E62" s="206">
        <v>3253</v>
      </c>
      <c r="F62" s="77">
        <v>46017</v>
      </c>
      <c r="G62" s="216">
        <v>496.98</v>
      </c>
      <c r="H62" s="55" t="s">
        <v>1261</v>
      </c>
    </row>
    <row r="63" spans="1:8" s="45" customFormat="1" ht="15" customHeight="1" x14ac:dyDescent="0.25">
      <c r="A63" s="31">
        <v>623</v>
      </c>
      <c r="B63" s="31" t="s">
        <v>14</v>
      </c>
      <c r="C63" s="44" t="s">
        <v>1092</v>
      </c>
      <c r="D63" s="206">
        <v>13513314</v>
      </c>
      <c r="E63" s="206">
        <v>3254</v>
      </c>
      <c r="F63" s="77">
        <v>46017</v>
      </c>
      <c r="G63" s="216">
        <v>104.02</v>
      </c>
      <c r="H63" s="55" t="s">
        <v>1261</v>
      </c>
    </row>
    <row r="64" spans="1:8" s="45" customFormat="1" ht="15" customHeight="1" x14ac:dyDescent="0.25">
      <c r="A64" s="31">
        <v>623</v>
      </c>
      <c r="B64" s="31" t="s">
        <v>14</v>
      </c>
      <c r="C64" s="44" t="s">
        <v>1092</v>
      </c>
      <c r="D64" s="206">
        <v>13530236</v>
      </c>
      <c r="E64" s="206">
        <v>3255</v>
      </c>
      <c r="F64" s="77">
        <v>46017</v>
      </c>
      <c r="G64" s="216">
        <v>552.48</v>
      </c>
      <c r="H64" s="55" t="s">
        <v>1261</v>
      </c>
    </row>
    <row r="65" spans="1:8" s="45" customFormat="1" ht="15" customHeight="1" x14ac:dyDescent="0.25">
      <c r="A65" s="31">
        <v>623</v>
      </c>
      <c r="B65" s="31" t="s">
        <v>14</v>
      </c>
      <c r="C65" s="44" t="s">
        <v>1092</v>
      </c>
      <c r="D65" s="206">
        <v>13513553</v>
      </c>
      <c r="E65" s="206">
        <v>3256</v>
      </c>
      <c r="F65" s="77">
        <v>46017</v>
      </c>
      <c r="G65" s="216">
        <v>848.87</v>
      </c>
      <c r="H65" s="55" t="s">
        <v>1261</v>
      </c>
    </row>
    <row r="66" spans="1:8" s="45" customFormat="1" ht="15" customHeight="1" x14ac:dyDescent="0.25">
      <c r="A66" s="31">
        <v>623</v>
      </c>
      <c r="B66" s="31" t="s">
        <v>14</v>
      </c>
      <c r="C66" s="44" t="s">
        <v>1092</v>
      </c>
      <c r="D66" s="206">
        <v>13485004</v>
      </c>
      <c r="E66" s="206">
        <v>3257</v>
      </c>
      <c r="F66" s="77">
        <v>46017</v>
      </c>
      <c r="G66" s="216">
        <v>147.85</v>
      </c>
      <c r="H66" s="55" t="s">
        <v>1261</v>
      </c>
    </row>
    <row r="67" spans="1:8" s="45" customFormat="1" ht="15" customHeight="1" x14ac:dyDescent="0.25">
      <c r="A67" s="31">
        <v>623</v>
      </c>
      <c r="B67" s="31" t="s">
        <v>14</v>
      </c>
      <c r="C67" s="44" t="s">
        <v>1092</v>
      </c>
      <c r="D67" s="206">
        <v>13513907</v>
      </c>
      <c r="E67" s="206">
        <v>3258</v>
      </c>
      <c r="F67" s="77">
        <v>46017</v>
      </c>
      <c r="G67" s="216">
        <v>97.66</v>
      </c>
      <c r="H67" s="55" t="s">
        <v>1261</v>
      </c>
    </row>
    <row r="68" spans="1:8" s="45" customFormat="1" ht="15" customHeight="1" x14ac:dyDescent="0.25">
      <c r="A68" s="31">
        <v>623</v>
      </c>
      <c r="B68" s="31" t="s">
        <v>14</v>
      </c>
      <c r="C68" s="44" t="s">
        <v>1092</v>
      </c>
      <c r="D68" s="206">
        <v>13475913</v>
      </c>
      <c r="E68" s="206">
        <v>3259</v>
      </c>
      <c r="F68" s="77">
        <v>46017</v>
      </c>
      <c r="G68" s="216">
        <v>9</v>
      </c>
      <c r="H68" s="55" t="s">
        <v>1261</v>
      </c>
    </row>
    <row r="69" spans="1:8" s="45" customFormat="1" ht="15" customHeight="1" x14ac:dyDescent="0.25">
      <c r="A69" s="31">
        <v>623</v>
      </c>
      <c r="B69" s="31" t="s">
        <v>14</v>
      </c>
      <c r="C69" s="44" t="s">
        <v>1092</v>
      </c>
      <c r="D69" s="206">
        <v>13515558</v>
      </c>
      <c r="E69" s="206">
        <v>3260</v>
      </c>
      <c r="F69" s="77">
        <v>46017</v>
      </c>
      <c r="G69" s="216">
        <v>88.09</v>
      </c>
      <c r="H69" s="55" t="s">
        <v>1261</v>
      </c>
    </row>
    <row r="70" spans="1:8" s="45" customFormat="1" ht="15" customHeight="1" x14ac:dyDescent="0.25">
      <c r="A70" s="31">
        <v>623</v>
      </c>
      <c r="B70" s="31" t="s">
        <v>14</v>
      </c>
      <c r="C70" s="44" t="s">
        <v>1092</v>
      </c>
      <c r="D70" s="206">
        <v>13513812</v>
      </c>
      <c r="E70" s="206">
        <v>3261</v>
      </c>
      <c r="F70" s="77">
        <v>46017</v>
      </c>
      <c r="G70" s="216">
        <v>8.36</v>
      </c>
      <c r="H70" s="55" t="s">
        <v>1261</v>
      </c>
    </row>
    <row r="71" spans="1:8" s="45" customFormat="1" ht="15" customHeight="1" x14ac:dyDescent="0.25">
      <c r="A71" s="31">
        <v>623</v>
      </c>
      <c r="B71" s="31" t="s">
        <v>14</v>
      </c>
      <c r="C71" s="44" t="s">
        <v>1092</v>
      </c>
      <c r="D71" s="206">
        <v>13504216</v>
      </c>
      <c r="E71" s="206">
        <v>3262</v>
      </c>
      <c r="F71" s="77">
        <v>46017</v>
      </c>
      <c r="G71" s="216">
        <v>147.57</v>
      </c>
      <c r="H71" s="55" t="s">
        <v>1261</v>
      </c>
    </row>
    <row r="72" spans="1:8" s="45" customFormat="1" ht="15" customHeight="1" x14ac:dyDescent="0.25">
      <c r="A72" s="31">
        <v>623</v>
      </c>
      <c r="B72" s="31" t="s">
        <v>14</v>
      </c>
      <c r="C72" s="44" t="s">
        <v>1092</v>
      </c>
      <c r="D72" s="206">
        <v>13522357</v>
      </c>
      <c r="E72" s="206">
        <v>3263</v>
      </c>
      <c r="F72" s="77">
        <v>46017</v>
      </c>
      <c r="G72" s="216">
        <v>57.32</v>
      </c>
      <c r="H72" s="55" t="s">
        <v>1261</v>
      </c>
    </row>
    <row r="73" spans="1:8" s="45" customFormat="1" ht="15" customHeight="1" x14ac:dyDescent="0.25">
      <c r="A73" s="31">
        <v>623</v>
      </c>
      <c r="B73" s="31" t="s">
        <v>14</v>
      </c>
      <c r="C73" s="44" t="s">
        <v>1092</v>
      </c>
      <c r="D73" s="206">
        <v>13531157</v>
      </c>
      <c r="E73" s="206">
        <v>3264</v>
      </c>
      <c r="F73" s="77">
        <v>46017</v>
      </c>
      <c r="G73" s="216">
        <v>15.75</v>
      </c>
      <c r="H73" s="55" t="s">
        <v>1261</v>
      </c>
    </row>
    <row r="74" spans="1:8" s="45" customFormat="1" ht="15" customHeight="1" x14ac:dyDescent="0.25">
      <c r="A74" s="31">
        <v>623</v>
      </c>
      <c r="B74" s="31" t="s">
        <v>14</v>
      </c>
      <c r="C74" s="44" t="s">
        <v>1092</v>
      </c>
      <c r="D74" s="206">
        <v>13529158</v>
      </c>
      <c r="E74" s="206">
        <v>3265</v>
      </c>
      <c r="F74" s="77">
        <v>46017</v>
      </c>
      <c r="G74" s="216">
        <v>14.97</v>
      </c>
      <c r="H74" s="55" t="s">
        <v>1261</v>
      </c>
    </row>
    <row r="75" spans="1:8" s="45" customFormat="1" ht="15" customHeight="1" x14ac:dyDescent="0.25">
      <c r="A75" s="31">
        <v>623</v>
      </c>
      <c r="B75" s="31" t="s">
        <v>14</v>
      </c>
      <c r="C75" s="44" t="s">
        <v>1092</v>
      </c>
      <c r="D75" s="206">
        <v>13531223</v>
      </c>
      <c r="E75" s="206">
        <v>3266</v>
      </c>
      <c r="F75" s="77">
        <v>46017</v>
      </c>
      <c r="G75" s="216">
        <v>9</v>
      </c>
      <c r="H75" s="55" t="s">
        <v>1261</v>
      </c>
    </row>
    <row r="76" spans="1:8" s="45" customFormat="1" ht="15" customHeight="1" x14ac:dyDescent="0.25">
      <c r="A76" s="31">
        <v>623</v>
      </c>
      <c r="B76" s="31" t="s">
        <v>14</v>
      </c>
      <c r="C76" s="44" t="s">
        <v>1092</v>
      </c>
      <c r="D76" s="206">
        <v>13485029</v>
      </c>
      <c r="E76" s="206">
        <v>3267</v>
      </c>
      <c r="F76" s="77">
        <v>46017</v>
      </c>
      <c r="G76" s="216">
        <v>206.23</v>
      </c>
      <c r="H76" s="55" t="s">
        <v>1261</v>
      </c>
    </row>
    <row r="77" spans="1:8" s="45" customFormat="1" ht="15" customHeight="1" x14ac:dyDescent="0.25">
      <c r="A77" s="31">
        <v>623</v>
      </c>
      <c r="B77" s="31" t="s">
        <v>14</v>
      </c>
      <c r="C77" s="44" t="s">
        <v>1092</v>
      </c>
      <c r="D77" s="206">
        <v>13488935</v>
      </c>
      <c r="E77" s="206">
        <v>3268</v>
      </c>
      <c r="F77" s="77">
        <v>46017</v>
      </c>
      <c r="G77" s="216">
        <v>421.81</v>
      </c>
      <c r="H77" s="55" t="s">
        <v>1261</v>
      </c>
    </row>
    <row r="78" spans="1:8" s="45" customFormat="1" ht="15" customHeight="1" x14ac:dyDescent="0.25">
      <c r="A78" s="31">
        <v>623</v>
      </c>
      <c r="B78" s="31" t="s">
        <v>14</v>
      </c>
      <c r="C78" s="44" t="s">
        <v>1092</v>
      </c>
      <c r="D78" s="206">
        <v>13530766</v>
      </c>
      <c r="E78" s="206">
        <v>3269</v>
      </c>
      <c r="F78" s="77">
        <v>46017</v>
      </c>
      <c r="G78" s="216">
        <v>658.26</v>
      </c>
      <c r="H78" s="55" t="s">
        <v>1261</v>
      </c>
    </row>
    <row r="79" spans="1:8" s="45" customFormat="1" ht="15" customHeight="1" x14ac:dyDescent="0.25">
      <c r="A79" s="31">
        <v>623</v>
      </c>
      <c r="B79" s="31" t="s">
        <v>14</v>
      </c>
      <c r="C79" s="44" t="s">
        <v>1092</v>
      </c>
      <c r="D79" s="206">
        <v>13497.68</v>
      </c>
      <c r="E79" s="206">
        <v>3270</v>
      </c>
      <c r="F79" s="77">
        <v>46017</v>
      </c>
      <c r="G79" s="216">
        <v>298.91000000000003</v>
      </c>
      <c r="H79" s="55" t="s">
        <v>1261</v>
      </c>
    </row>
    <row r="80" spans="1:8" s="45" customFormat="1" ht="15" customHeight="1" x14ac:dyDescent="0.25">
      <c r="A80" s="31">
        <v>623</v>
      </c>
      <c r="B80" s="31" t="s">
        <v>14</v>
      </c>
      <c r="C80" s="44" t="s">
        <v>1092</v>
      </c>
      <c r="D80" s="206">
        <v>13516301</v>
      </c>
      <c r="E80" s="206">
        <v>3271</v>
      </c>
      <c r="F80" s="77">
        <v>46017</v>
      </c>
      <c r="G80" s="216">
        <v>392.57</v>
      </c>
      <c r="H80" s="55" t="s">
        <v>1261</v>
      </c>
    </row>
    <row r="81" spans="1:8" s="45" customFormat="1" ht="15" customHeight="1" x14ac:dyDescent="0.25">
      <c r="A81" s="31">
        <v>623</v>
      </c>
      <c r="B81" s="31" t="s">
        <v>14</v>
      </c>
      <c r="C81" s="44" t="s">
        <v>1092</v>
      </c>
      <c r="D81" s="206">
        <v>13475562</v>
      </c>
      <c r="E81" s="206">
        <v>3272</v>
      </c>
      <c r="F81" s="77">
        <v>46017</v>
      </c>
      <c r="G81" s="216">
        <v>78.33</v>
      </c>
      <c r="H81" s="55" t="s">
        <v>1261</v>
      </c>
    </row>
    <row r="82" spans="1:8" s="45" customFormat="1" ht="15" customHeight="1" x14ac:dyDescent="0.25">
      <c r="A82" s="31">
        <v>623</v>
      </c>
      <c r="B82" s="31" t="s">
        <v>14</v>
      </c>
      <c r="C82" s="44" t="s">
        <v>1092</v>
      </c>
      <c r="D82" s="206">
        <v>13488937</v>
      </c>
      <c r="E82" s="206">
        <v>3273</v>
      </c>
      <c r="F82" s="77">
        <v>46017</v>
      </c>
      <c r="G82" s="216">
        <v>334.26</v>
      </c>
      <c r="H82" s="55" t="s">
        <v>1261</v>
      </c>
    </row>
    <row r="83" spans="1:8" s="45" customFormat="1" ht="15" customHeight="1" x14ac:dyDescent="0.25">
      <c r="A83" s="31">
        <v>623</v>
      </c>
      <c r="B83" s="31" t="s">
        <v>14</v>
      </c>
      <c r="C83" s="44" t="s">
        <v>1092</v>
      </c>
      <c r="D83" s="206">
        <v>13495815</v>
      </c>
      <c r="E83" s="206">
        <v>3274</v>
      </c>
      <c r="F83" s="77">
        <v>46017</v>
      </c>
      <c r="G83" s="216">
        <v>53.32</v>
      </c>
      <c r="H83" s="55" t="s">
        <v>1261</v>
      </c>
    </row>
    <row r="84" spans="1:8" s="45" customFormat="1" ht="15" customHeight="1" x14ac:dyDescent="0.25">
      <c r="A84" s="31">
        <v>623</v>
      </c>
      <c r="B84" s="31" t="s">
        <v>14</v>
      </c>
      <c r="C84" s="44" t="s">
        <v>1092</v>
      </c>
      <c r="D84" s="206">
        <v>13531347</v>
      </c>
      <c r="E84" s="206">
        <v>3275</v>
      </c>
      <c r="F84" s="77">
        <v>46017</v>
      </c>
      <c r="G84" s="216">
        <v>621.70000000000005</v>
      </c>
      <c r="H84" s="55" t="s">
        <v>1261</v>
      </c>
    </row>
    <row r="85" spans="1:8" s="45" customFormat="1" ht="15" customHeight="1" x14ac:dyDescent="0.25">
      <c r="A85" s="31">
        <v>623</v>
      </c>
      <c r="B85" s="31" t="s">
        <v>14</v>
      </c>
      <c r="C85" s="44" t="s">
        <v>1092</v>
      </c>
      <c r="D85" s="206">
        <v>13475379</v>
      </c>
      <c r="E85" s="206">
        <v>3276</v>
      </c>
      <c r="F85" s="77">
        <v>46017</v>
      </c>
      <c r="G85" s="216">
        <v>89.55</v>
      </c>
      <c r="H85" s="55" t="s">
        <v>1261</v>
      </c>
    </row>
    <row r="86" spans="1:8" s="45" customFormat="1" ht="15" customHeight="1" x14ac:dyDescent="0.25">
      <c r="A86" s="31">
        <v>623</v>
      </c>
      <c r="B86" s="31" t="s">
        <v>14</v>
      </c>
      <c r="C86" s="44" t="s">
        <v>1092</v>
      </c>
      <c r="D86" s="206">
        <v>13536749</v>
      </c>
      <c r="E86" s="206">
        <v>3277</v>
      </c>
      <c r="F86" s="77">
        <v>46017</v>
      </c>
      <c r="G86" s="216">
        <v>105.85</v>
      </c>
      <c r="H86" s="55" t="s">
        <v>1261</v>
      </c>
    </row>
    <row r="87" spans="1:8" s="45" customFormat="1" ht="15" customHeight="1" x14ac:dyDescent="0.25">
      <c r="A87" s="31">
        <v>623</v>
      </c>
      <c r="B87" s="31" t="s">
        <v>14</v>
      </c>
      <c r="C87" s="44" t="s">
        <v>1092</v>
      </c>
      <c r="D87" s="206">
        <v>13522378</v>
      </c>
      <c r="E87" s="206">
        <v>3278</v>
      </c>
      <c r="F87" s="77">
        <v>46017</v>
      </c>
      <c r="G87" s="216">
        <v>167.42</v>
      </c>
      <c r="H87" s="55" t="s">
        <v>1261</v>
      </c>
    </row>
    <row r="88" spans="1:8" s="45" customFormat="1" ht="15" customHeight="1" x14ac:dyDescent="0.25">
      <c r="A88" s="31">
        <v>623</v>
      </c>
      <c r="B88" s="31" t="s">
        <v>14</v>
      </c>
      <c r="C88" s="44" t="s">
        <v>1092</v>
      </c>
      <c r="D88" s="206">
        <v>13514585</v>
      </c>
      <c r="E88" s="206">
        <v>3279</v>
      </c>
      <c r="F88" s="77">
        <v>46017</v>
      </c>
      <c r="G88" s="216">
        <v>161.18</v>
      </c>
      <c r="H88" s="55" t="s">
        <v>1261</v>
      </c>
    </row>
    <row r="89" spans="1:8" s="45" customFormat="1" ht="15" customHeight="1" x14ac:dyDescent="0.25">
      <c r="A89" s="31">
        <v>623</v>
      </c>
      <c r="B89" s="31" t="s">
        <v>14</v>
      </c>
      <c r="C89" s="44" t="s">
        <v>1092</v>
      </c>
      <c r="D89" s="206">
        <v>13496938</v>
      </c>
      <c r="E89" s="206">
        <v>3280</v>
      </c>
      <c r="F89" s="77">
        <v>46017</v>
      </c>
      <c r="G89" s="216">
        <v>162.35</v>
      </c>
      <c r="H89" s="55" t="s">
        <v>1261</v>
      </c>
    </row>
    <row r="90" spans="1:8" s="45" customFormat="1" ht="15" customHeight="1" x14ac:dyDescent="0.25">
      <c r="A90" s="31">
        <v>623</v>
      </c>
      <c r="B90" s="31" t="s">
        <v>14</v>
      </c>
      <c r="C90" s="44" t="s">
        <v>1092</v>
      </c>
      <c r="D90" s="206">
        <v>13485685</v>
      </c>
      <c r="E90" s="206">
        <v>3281</v>
      </c>
      <c r="F90" s="77">
        <v>46017</v>
      </c>
      <c r="G90" s="216">
        <v>175.37</v>
      </c>
      <c r="H90" s="55" t="s">
        <v>1261</v>
      </c>
    </row>
    <row r="91" spans="1:8" s="45" customFormat="1" ht="15" customHeight="1" x14ac:dyDescent="0.25">
      <c r="A91" s="31">
        <v>623</v>
      </c>
      <c r="B91" s="31" t="s">
        <v>14</v>
      </c>
      <c r="C91" s="44" t="s">
        <v>1092</v>
      </c>
      <c r="D91" s="206">
        <v>13537289</v>
      </c>
      <c r="E91" s="206">
        <v>3282</v>
      </c>
      <c r="F91" s="77">
        <v>46017</v>
      </c>
      <c r="G91" s="216">
        <v>9</v>
      </c>
      <c r="H91" s="55" t="s">
        <v>1261</v>
      </c>
    </row>
    <row r="92" spans="1:8" s="45" customFormat="1" ht="15" customHeight="1" x14ac:dyDescent="0.25">
      <c r="A92" s="31">
        <v>623</v>
      </c>
      <c r="B92" s="31" t="s">
        <v>14</v>
      </c>
      <c r="C92" s="44" t="s">
        <v>1092</v>
      </c>
      <c r="D92" s="206">
        <v>13544118</v>
      </c>
      <c r="E92" s="206">
        <v>3283</v>
      </c>
      <c r="F92" s="77">
        <v>46017</v>
      </c>
      <c r="G92" s="216">
        <v>109.73</v>
      </c>
      <c r="H92" s="55" t="s">
        <v>1261</v>
      </c>
    </row>
    <row r="93" spans="1:8" s="45" customFormat="1" ht="15" customHeight="1" x14ac:dyDescent="0.25">
      <c r="A93" s="31">
        <v>623</v>
      </c>
      <c r="B93" s="31" t="s">
        <v>14</v>
      </c>
      <c r="C93" s="44" t="s">
        <v>1092</v>
      </c>
      <c r="D93" s="206">
        <v>13529086</v>
      </c>
      <c r="E93" s="206">
        <v>3284</v>
      </c>
      <c r="F93" s="77">
        <v>46017</v>
      </c>
      <c r="G93" s="216">
        <v>597.29999999999995</v>
      </c>
      <c r="H93" s="55" t="s">
        <v>1261</v>
      </c>
    </row>
    <row r="94" spans="1:8" s="45" customFormat="1" ht="15" customHeight="1" x14ac:dyDescent="0.25">
      <c r="A94" s="31">
        <v>623</v>
      </c>
      <c r="B94" s="31" t="s">
        <v>14</v>
      </c>
      <c r="C94" s="44" t="s">
        <v>1092</v>
      </c>
      <c r="D94" s="206">
        <v>13522560</v>
      </c>
      <c r="E94" s="206">
        <v>3285</v>
      </c>
      <c r="F94" s="77">
        <v>46017</v>
      </c>
      <c r="G94" s="216">
        <v>574.1</v>
      </c>
      <c r="H94" s="55" t="s">
        <v>1261</v>
      </c>
    </row>
    <row r="95" spans="1:8" s="45" customFormat="1" ht="15" customHeight="1" x14ac:dyDescent="0.25">
      <c r="A95" s="31">
        <v>623</v>
      </c>
      <c r="B95" s="31" t="s">
        <v>14</v>
      </c>
      <c r="C95" s="44" t="s">
        <v>1092</v>
      </c>
      <c r="D95" s="206">
        <v>13512515</v>
      </c>
      <c r="E95" s="206">
        <v>3287</v>
      </c>
      <c r="F95" s="77">
        <v>46017</v>
      </c>
      <c r="G95" s="216">
        <v>268.29000000000002</v>
      </c>
      <c r="H95" s="55" t="s">
        <v>1261</v>
      </c>
    </row>
    <row r="96" spans="1:8" s="45" customFormat="1" ht="15" customHeight="1" x14ac:dyDescent="0.25">
      <c r="A96" s="31">
        <v>623</v>
      </c>
      <c r="B96" s="31" t="s">
        <v>14</v>
      </c>
      <c r="C96" s="44" t="s">
        <v>1092</v>
      </c>
      <c r="D96" s="206">
        <v>13522224</v>
      </c>
      <c r="E96" s="206">
        <v>3252</v>
      </c>
      <c r="F96" s="77">
        <v>46017</v>
      </c>
      <c r="G96" s="216">
        <v>289.63</v>
      </c>
      <c r="H96" s="55" t="s">
        <v>1261</v>
      </c>
    </row>
    <row r="97" spans="1:8" s="45" customFormat="1" ht="15" customHeight="1" x14ac:dyDescent="0.25">
      <c r="A97" s="31">
        <v>623</v>
      </c>
      <c r="B97" s="31" t="s">
        <v>14</v>
      </c>
      <c r="C97" s="44" t="s">
        <v>1092</v>
      </c>
      <c r="D97" s="206">
        <v>13515490</v>
      </c>
      <c r="E97" s="206">
        <v>3288</v>
      </c>
      <c r="F97" s="77">
        <v>46017</v>
      </c>
      <c r="G97" s="216">
        <v>689.59</v>
      </c>
      <c r="H97" s="55" t="s">
        <v>1261</v>
      </c>
    </row>
    <row r="98" spans="1:8" s="45" customFormat="1" ht="15" customHeight="1" x14ac:dyDescent="0.25">
      <c r="A98" s="31">
        <v>623</v>
      </c>
      <c r="B98" s="31" t="s">
        <v>14</v>
      </c>
      <c r="C98" s="44" t="s">
        <v>1092</v>
      </c>
      <c r="D98" s="206">
        <v>13496950</v>
      </c>
      <c r="E98" s="206">
        <v>3289</v>
      </c>
      <c r="F98" s="77">
        <v>46017</v>
      </c>
      <c r="G98" s="216">
        <v>9.1300000000000008</v>
      </c>
      <c r="H98" s="55" t="s">
        <v>1261</v>
      </c>
    </row>
    <row r="99" spans="1:8" s="45" customFormat="1" ht="15" customHeight="1" x14ac:dyDescent="0.25">
      <c r="A99" s="31">
        <v>623</v>
      </c>
      <c r="B99" s="31" t="s">
        <v>14</v>
      </c>
      <c r="C99" s="44" t="s">
        <v>1092</v>
      </c>
      <c r="D99" s="206">
        <v>13489170</v>
      </c>
      <c r="E99" s="206">
        <v>3290</v>
      </c>
      <c r="F99" s="77">
        <v>46017</v>
      </c>
      <c r="G99" s="216">
        <v>59.48</v>
      </c>
      <c r="H99" s="55" t="s">
        <v>1261</v>
      </c>
    </row>
    <row r="100" spans="1:8" s="45" customFormat="1" ht="15" customHeight="1" x14ac:dyDescent="0.25">
      <c r="A100" s="31">
        <v>623</v>
      </c>
      <c r="B100" s="31" t="s">
        <v>14</v>
      </c>
      <c r="C100" s="44" t="s">
        <v>1092</v>
      </c>
      <c r="D100" s="206">
        <v>13537502</v>
      </c>
      <c r="E100" s="206">
        <v>3291</v>
      </c>
      <c r="F100" s="77">
        <v>46017</v>
      </c>
      <c r="G100" s="216">
        <v>277.64</v>
      </c>
      <c r="H100" s="55" t="s">
        <v>1261</v>
      </c>
    </row>
    <row r="101" spans="1:8" s="45" customFormat="1" ht="15" customHeight="1" x14ac:dyDescent="0.25">
      <c r="A101" s="31">
        <v>623</v>
      </c>
      <c r="B101" s="31" t="s">
        <v>14</v>
      </c>
      <c r="C101" s="44" t="s">
        <v>1092</v>
      </c>
      <c r="D101" s="206">
        <v>13537113</v>
      </c>
      <c r="E101" s="206">
        <v>3292</v>
      </c>
      <c r="F101" s="77">
        <v>46017</v>
      </c>
      <c r="G101" s="216">
        <v>44.49</v>
      </c>
      <c r="H101" s="55" t="s">
        <v>1261</v>
      </c>
    </row>
    <row r="102" spans="1:8" s="45" customFormat="1" ht="15" customHeight="1" x14ac:dyDescent="0.25">
      <c r="A102" s="31">
        <v>623</v>
      </c>
      <c r="B102" s="31" t="s">
        <v>14</v>
      </c>
      <c r="C102" s="44" t="s">
        <v>1092</v>
      </c>
      <c r="D102" s="206">
        <v>13537114</v>
      </c>
      <c r="E102" s="206">
        <v>3293</v>
      </c>
      <c r="F102" s="77">
        <v>46017</v>
      </c>
      <c r="G102" s="216">
        <v>9</v>
      </c>
      <c r="H102" s="55" t="s">
        <v>1261</v>
      </c>
    </row>
    <row r="103" spans="1:8" s="45" customFormat="1" ht="15" customHeight="1" x14ac:dyDescent="0.25">
      <c r="A103" s="31">
        <v>623</v>
      </c>
      <c r="B103" s="31" t="s">
        <v>14</v>
      </c>
      <c r="C103" s="44" t="s">
        <v>1092</v>
      </c>
      <c r="D103" s="206">
        <v>13529270</v>
      </c>
      <c r="E103" s="206">
        <v>3294</v>
      </c>
      <c r="F103" s="77">
        <v>46017</v>
      </c>
      <c r="G103" s="216">
        <v>464.54</v>
      </c>
      <c r="H103" s="55" t="s">
        <v>1261</v>
      </c>
    </row>
    <row r="104" spans="1:8" s="45" customFormat="1" ht="15" customHeight="1" x14ac:dyDescent="0.25">
      <c r="A104" s="31">
        <v>623</v>
      </c>
      <c r="B104" s="31" t="s">
        <v>14</v>
      </c>
      <c r="C104" s="44" t="s">
        <v>1092</v>
      </c>
      <c r="D104" s="206">
        <v>13496962</v>
      </c>
      <c r="E104" s="206">
        <v>3295</v>
      </c>
      <c r="F104" s="77">
        <v>46017</v>
      </c>
      <c r="G104" s="216">
        <v>365.78</v>
      </c>
      <c r="H104" s="55" t="s">
        <v>1261</v>
      </c>
    </row>
    <row r="105" spans="1:8" s="45" customFormat="1" ht="15" customHeight="1" x14ac:dyDescent="0.25">
      <c r="A105" s="31">
        <v>623</v>
      </c>
      <c r="B105" s="31" t="s">
        <v>14</v>
      </c>
      <c r="C105" s="44" t="s">
        <v>1092</v>
      </c>
      <c r="D105" s="206">
        <v>13529533</v>
      </c>
      <c r="E105" s="206">
        <v>3296</v>
      </c>
      <c r="F105" s="77">
        <v>46017</v>
      </c>
      <c r="G105" s="216">
        <v>485.12</v>
      </c>
      <c r="H105" s="55" t="s">
        <v>1261</v>
      </c>
    </row>
    <row r="106" spans="1:8" s="45" customFormat="1" ht="15" customHeight="1" x14ac:dyDescent="0.25">
      <c r="A106" s="31">
        <v>623</v>
      </c>
      <c r="B106" s="31" t="s">
        <v>14</v>
      </c>
      <c r="C106" s="44" t="s">
        <v>1092</v>
      </c>
      <c r="D106" s="206">
        <v>13513159</v>
      </c>
      <c r="E106" s="206">
        <v>3297</v>
      </c>
      <c r="F106" s="77">
        <v>46017</v>
      </c>
      <c r="G106" s="216">
        <v>547.01</v>
      </c>
      <c r="H106" s="55" t="s">
        <v>1261</v>
      </c>
    </row>
    <row r="107" spans="1:8" s="45" customFormat="1" ht="15" customHeight="1" x14ac:dyDescent="0.25">
      <c r="A107" s="31">
        <v>623</v>
      </c>
      <c r="B107" s="31" t="s">
        <v>14</v>
      </c>
      <c r="C107" s="44" t="s">
        <v>1092</v>
      </c>
      <c r="D107" s="206">
        <v>13475684</v>
      </c>
      <c r="E107" s="206">
        <v>3298</v>
      </c>
      <c r="F107" s="77">
        <v>46017</v>
      </c>
      <c r="G107" s="216">
        <v>479.46</v>
      </c>
      <c r="H107" s="55" t="s">
        <v>1261</v>
      </c>
    </row>
    <row r="108" spans="1:8" s="45" customFormat="1" ht="15" customHeight="1" x14ac:dyDescent="0.25">
      <c r="A108" s="31">
        <v>623</v>
      </c>
      <c r="B108" s="31" t="s">
        <v>14</v>
      </c>
      <c r="C108" s="44" t="s">
        <v>1092</v>
      </c>
      <c r="D108" s="206">
        <v>13516810</v>
      </c>
      <c r="E108" s="206">
        <v>3299</v>
      </c>
      <c r="F108" s="77">
        <v>46017</v>
      </c>
      <c r="G108" s="216">
        <v>285.73</v>
      </c>
      <c r="H108" s="55" t="s">
        <v>1261</v>
      </c>
    </row>
    <row r="109" spans="1:8" s="45" customFormat="1" ht="15" customHeight="1" x14ac:dyDescent="0.25">
      <c r="A109" s="31">
        <v>623</v>
      </c>
      <c r="B109" s="31" t="s">
        <v>14</v>
      </c>
      <c r="C109" s="44" t="s">
        <v>1092</v>
      </c>
      <c r="D109" s="206">
        <v>13529686</v>
      </c>
      <c r="E109" s="206">
        <v>3300</v>
      </c>
      <c r="F109" s="77">
        <v>46017</v>
      </c>
      <c r="G109" s="216">
        <v>368.89</v>
      </c>
      <c r="H109" s="55" t="s">
        <v>1261</v>
      </c>
    </row>
    <row r="110" spans="1:8" s="45" customFormat="1" ht="15" customHeight="1" x14ac:dyDescent="0.25">
      <c r="A110" s="31">
        <v>623</v>
      </c>
      <c r="B110" s="31" t="s">
        <v>14</v>
      </c>
      <c r="C110" s="44" t="s">
        <v>1092</v>
      </c>
      <c r="D110" s="206">
        <v>1345887</v>
      </c>
      <c r="E110" s="206">
        <v>3301</v>
      </c>
      <c r="F110" s="77">
        <v>46017</v>
      </c>
      <c r="G110" s="216">
        <v>271.73</v>
      </c>
      <c r="H110" s="55" t="s">
        <v>1261</v>
      </c>
    </row>
    <row r="111" spans="1:8" s="45" customFormat="1" ht="15" customHeight="1" x14ac:dyDescent="0.25">
      <c r="A111" s="31">
        <v>623</v>
      </c>
      <c r="B111" s="31" t="s">
        <v>14</v>
      </c>
      <c r="C111" s="44" t="s">
        <v>1092</v>
      </c>
      <c r="D111" s="206">
        <v>13544010</v>
      </c>
      <c r="E111" s="206">
        <v>3302</v>
      </c>
      <c r="F111" s="77">
        <v>46017</v>
      </c>
      <c r="G111" s="216">
        <v>309.10000000000002</v>
      </c>
      <c r="H111" s="55" t="s">
        <v>1261</v>
      </c>
    </row>
    <row r="112" spans="1:8" s="45" customFormat="1" ht="15" customHeight="1" x14ac:dyDescent="0.25">
      <c r="A112" s="31">
        <v>623</v>
      </c>
      <c r="B112" s="31" t="s">
        <v>14</v>
      </c>
      <c r="C112" s="44" t="s">
        <v>1092</v>
      </c>
      <c r="D112" s="206">
        <v>13538059</v>
      </c>
      <c r="E112" s="206">
        <v>3303</v>
      </c>
      <c r="F112" s="77">
        <v>46017</v>
      </c>
      <c r="G112" s="216">
        <v>69.08</v>
      </c>
      <c r="H112" s="55" t="s">
        <v>1261</v>
      </c>
    </row>
    <row r="113" spans="1:8" s="45" customFormat="1" ht="15" customHeight="1" x14ac:dyDescent="0.25">
      <c r="A113" s="31">
        <v>623</v>
      </c>
      <c r="B113" s="31" t="s">
        <v>14</v>
      </c>
      <c r="C113" s="44" t="s">
        <v>1092</v>
      </c>
      <c r="D113" s="206">
        <v>13512811</v>
      </c>
      <c r="E113" s="206">
        <v>3304</v>
      </c>
      <c r="F113" s="77">
        <v>46017</v>
      </c>
      <c r="G113" s="216">
        <v>644.72</v>
      </c>
      <c r="H113" s="55" t="s">
        <v>1261</v>
      </c>
    </row>
    <row r="114" spans="1:8" s="45" customFormat="1" ht="15" customHeight="1" x14ac:dyDescent="0.25">
      <c r="A114" s="31">
        <v>623</v>
      </c>
      <c r="B114" s="31" t="s">
        <v>14</v>
      </c>
      <c r="C114" s="44" t="s">
        <v>1092</v>
      </c>
      <c r="D114" s="206">
        <v>13529875</v>
      </c>
      <c r="E114" s="206">
        <v>3305</v>
      </c>
      <c r="F114" s="77">
        <v>46017</v>
      </c>
      <c r="G114" s="216">
        <v>302.66000000000003</v>
      </c>
      <c r="H114" s="55" t="s">
        <v>1261</v>
      </c>
    </row>
    <row r="115" spans="1:8" s="45" customFormat="1" ht="15" customHeight="1" x14ac:dyDescent="0.25">
      <c r="A115" s="31">
        <v>623</v>
      </c>
      <c r="B115" s="31" t="s">
        <v>14</v>
      </c>
      <c r="C115" s="44" t="s">
        <v>1092</v>
      </c>
      <c r="D115" s="206">
        <v>13522397</v>
      </c>
      <c r="E115" s="206">
        <v>3306</v>
      </c>
      <c r="F115" s="77">
        <v>46017</v>
      </c>
      <c r="G115" s="216">
        <v>9</v>
      </c>
      <c r="H115" s="55" t="s">
        <v>1261</v>
      </c>
    </row>
    <row r="116" spans="1:8" s="45" customFormat="1" ht="15" customHeight="1" x14ac:dyDescent="0.25">
      <c r="A116" s="31">
        <v>623</v>
      </c>
      <c r="B116" s="31" t="s">
        <v>14</v>
      </c>
      <c r="C116" s="44" t="s">
        <v>1092</v>
      </c>
      <c r="D116" s="206">
        <v>13513446</v>
      </c>
      <c r="E116" s="206">
        <v>3307</v>
      </c>
      <c r="F116" s="77">
        <v>46017</v>
      </c>
      <c r="G116" s="216">
        <v>495.93</v>
      </c>
      <c r="H116" s="55" t="s">
        <v>1261</v>
      </c>
    </row>
    <row r="117" spans="1:8" s="45" customFormat="1" ht="15" customHeight="1" x14ac:dyDescent="0.25">
      <c r="A117" s="31">
        <v>623</v>
      </c>
      <c r="B117" s="31" t="s">
        <v>14</v>
      </c>
      <c r="C117" s="44" t="s">
        <v>1092</v>
      </c>
      <c r="D117" s="206">
        <v>13512530</v>
      </c>
      <c r="E117" s="206">
        <v>3308</v>
      </c>
      <c r="F117" s="77">
        <v>46017</v>
      </c>
      <c r="G117" s="216">
        <v>81.069999999999993</v>
      </c>
      <c r="H117" s="55" t="s">
        <v>1261</v>
      </c>
    </row>
    <row r="118" spans="1:8" s="45" customFormat="1" ht="15" customHeight="1" x14ac:dyDescent="0.25">
      <c r="A118" s="31">
        <v>623</v>
      </c>
      <c r="B118" s="31" t="s">
        <v>14</v>
      </c>
      <c r="C118" s="44" t="s">
        <v>1092</v>
      </c>
      <c r="D118" s="206">
        <v>13531011</v>
      </c>
      <c r="E118" s="206">
        <v>3309</v>
      </c>
      <c r="F118" s="77">
        <v>46017</v>
      </c>
      <c r="G118" s="216">
        <v>211.63</v>
      </c>
      <c r="H118" s="55" t="s">
        <v>1261</v>
      </c>
    </row>
    <row r="119" spans="1:8" s="45" customFormat="1" ht="15" customHeight="1" x14ac:dyDescent="0.25">
      <c r="A119" s="31">
        <v>623</v>
      </c>
      <c r="B119" s="31" t="s">
        <v>14</v>
      </c>
      <c r="C119" s="44" t="s">
        <v>1092</v>
      </c>
      <c r="D119" s="206">
        <v>13529451</v>
      </c>
      <c r="E119" s="206">
        <v>3310</v>
      </c>
      <c r="F119" s="77">
        <v>46017</v>
      </c>
      <c r="G119" s="216">
        <v>444.69</v>
      </c>
      <c r="H119" s="55" t="s">
        <v>1261</v>
      </c>
    </row>
    <row r="120" spans="1:8" s="45" customFormat="1" ht="15" customHeight="1" x14ac:dyDescent="0.25">
      <c r="A120" s="31">
        <v>623</v>
      </c>
      <c r="B120" s="31" t="s">
        <v>14</v>
      </c>
      <c r="C120" s="44" t="s">
        <v>1092</v>
      </c>
      <c r="D120" s="206">
        <v>13504220</v>
      </c>
      <c r="E120" s="206">
        <v>3311</v>
      </c>
      <c r="F120" s="77">
        <v>46017</v>
      </c>
      <c r="G120" s="216">
        <v>337.82</v>
      </c>
      <c r="H120" s="55" t="s">
        <v>1261</v>
      </c>
    </row>
    <row r="121" spans="1:8" s="45" customFormat="1" ht="15" customHeight="1" x14ac:dyDescent="0.25">
      <c r="A121" s="31">
        <v>623</v>
      </c>
      <c r="B121" s="31" t="s">
        <v>14</v>
      </c>
      <c r="C121" s="44" t="s">
        <v>1092</v>
      </c>
      <c r="D121" s="206">
        <v>13475779</v>
      </c>
      <c r="E121" s="206">
        <v>3312</v>
      </c>
      <c r="F121" s="77">
        <v>46017</v>
      </c>
      <c r="G121" s="216">
        <v>184.37</v>
      </c>
      <c r="H121" s="55" t="s">
        <v>1261</v>
      </c>
    </row>
    <row r="122" spans="1:8" s="45" customFormat="1" ht="15" customHeight="1" x14ac:dyDescent="0.25">
      <c r="A122" s="31">
        <v>623</v>
      </c>
      <c r="B122" s="31" t="s">
        <v>14</v>
      </c>
      <c r="C122" s="44" t="s">
        <v>1092</v>
      </c>
      <c r="D122" s="206">
        <v>13485697</v>
      </c>
      <c r="E122" s="206">
        <v>3313</v>
      </c>
      <c r="F122" s="77">
        <v>46017</v>
      </c>
      <c r="G122" s="216">
        <v>25.75</v>
      </c>
      <c r="H122" s="55" t="s">
        <v>1261</v>
      </c>
    </row>
    <row r="123" spans="1:8" s="45" customFormat="1" ht="15" customHeight="1" x14ac:dyDescent="0.25">
      <c r="A123" s="31">
        <v>623</v>
      </c>
      <c r="B123" s="31" t="s">
        <v>14</v>
      </c>
      <c r="C123" s="44" t="s">
        <v>1092</v>
      </c>
      <c r="D123" s="206">
        <v>13521906</v>
      </c>
      <c r="E123" s="206">
        <v>3314</v>
      </c>
      <c r="F123" s="77">
        <v>46017</v>
      </c>
      <c r="G123" s="216">
        <v>8.36</v>
      </c>
      <c r="H123" s="55" t="s">
        <v>1261</v>
      </c>
    </row>
    <row r="124" spans="1:8" s="45" customFormat="1" ht="15" customHeight="1" x14ac:dyDescent="0.25">
      <c r="A124" s="31">
        <v>623</v>
      </c>
      <c r="B124" s="31" t="s">
        <v>14</v>
      </c>
      <c r="C124" s="44" t="s">
        <v>1092</v>
      </c>
      <c r="D124" s="206">
        <v>13537311</v>
      </c>
      <c r="E124" s="206">
        <v>3315</v>
      </c>
      <c r="F124" s="77">
        <v>46017</v>
      </c>
      <c r="G124" s="216">
        <v>535.17999999999995</v>
      </c>
      <c r="H124" s="55" t="s">
        <v>1261</v>
      </c>
    </row>
    <row r="125" spans="1:8" s="45" customFormat="1" ht="15" customHeight="1" x14ac:dyDescent="0.25">
      <c r="A125" s="31">
        <v>623</v>
      </c>
      <c r="B125" s="31" t="s">
        <v>14</v>
      </c>
      <c r="C125" s="44" t="s">
        <v>1092</v>
      </c>
      <c r="D125" s="206">
        <v>13536769</v>
      </c>
      <c r="E125" s="206">
        <v>3346</v>
      </c>
      <c r="F125" s="77">
        <v>46017</v>
      </c>
      <c r="G125" s="216">
        <v>322.39</v>
      </c>
      <c r="H125" s="55" t="s">
        <v>1261</v>
      </c>
    </row>
    <row r="126" spans="1:8" s="45" customFormat="1" ht="15" customHeight="1" x14ac:dyDescent="0.25">
      <c r="A126" s="31">
        <v>623</v>
      </c>
      <c r="B126" s="31" t="s">
        <v>14</v>
      </c>
      <c r="C126" s="44" t="s">
        <v>1092</v>
      </c>
      <c r="D126" s="206">
        <v>13521572</v>
      </c>
      <c r="E126" s="206">
        <v>3316</v>
      </c>
      <c r="F126" s="77">
        <v>46017</v>
      </c>
      <c r="G126" s="216">
        <v>305.02999999999997</v>
      </c>
      <c r="H126" s="55" t="s">
        <v>1261</v>
      </c>
    </row>
    <row r="127" spans="1:8" s="45" customFormat="1" ht="15" customHeight="1" x14ac:dyDescent="0.25">
      <c r="A127" s="31">
        <v>623</v>
      </c>
      <c r="B127" s="31" t="s">
        <v>14</v>
      </c>
      <c r="C127" s="44" t="s">
        <v>1092</v>
      </c>
      <c r="D127" s="206">
        <v>13504521</v>
      </c>
      <c r="E127" s="206">
        <v>3317</v>
      </c>
      <c r="F127" s="77">
        <v>46017</v>
      </c>
      <c r="G127" s="216">
        <v>83.67</v>
      </c>
      <c r="H127" s="55" t="s">
        <v>1261</v>
      </c>
    </row>
    <row r="128" spans="1:8" s="45" customFormat="1" ht="15" customHeight="1" x14ac:dyDescent="0.25">
      <c r="A128" s="31">
        <v>623</v>
      </c>
      <c r="B128" s="31" t="s">
        <v>14</v>
      </c>
      <c r="C128" s="44" t="s">
        <v>1092</v>
      </c>
      <c r="D128" s="206">
        <v>13504771</v>
      </c>
      <c r="E128" s="206">
        <v>3318</v>
      </c>
      <c r="F128" s="77">
        <v>46017</v>
      </c>
      <c r="G128" s="216">
        <v>300</v>
      </c>
      <c r="H128" s="55" t="s">
        <v>1261</v>
      </c>
    </row>
    <row r="129" spans="1:8" s="45" customFormat="1" ht="15" customHeight="1" x14ac:dyDescent="0.25">
      <c r="A129" s="31">
        <v>623</v>
      </c>
      <c r="B129" s="31" t="s">
        <v>14</v>
      </c>
      <c r="C129" s="44" t="s">
        <v>1092</v>
      </c>
      <c r="D129" s="206">
        <v>13530243</v>
      </c>
      <c r="E129" s="206">
        <v>3319</v>
      </c>
      <c r="F129" s="77">
        <v>46017</v>
      </c>
      <c r="G129" s="216">
        <v>283.44</v>
      </c>
      <c r="H129" s="55" t="s">
        <v>1261</v>
      </c>
    </row>
    <row r="130" spans="1:8" s="45" customFormat="1" ht="15" customHeight="1" x14ac:dyDescent="0.25">
      <c r="A130" s="31">
        <v>623</v>
      </c>
      <c r="B130" s="31" t="s">
        <v>14</v>
      </c>
      <c r="C130" s="44" t="s">
        <v>1092</v>
      </c>
      <c r="D130" s="206">
        <v>13475926</v>
      </c>
      <c r="E130" s="206">
        <v>3320</v>
      </c>
      <c r="F130" s="77">
        <v>46017</v>
      </c>
      <c r="G130" s="216">
        <v>264.99</v>
      </c>
      <c r="H130" s="55" t="s">
        <v>1261</v>
      </c>
    </row>
    <row r="131" spans="1:8" s="45" customFormat="1" ht="15" customHeight="1" x14ac:dyDescent="0.25">
      <c r="A131" s="31">
        <v>623</v>
      </c>
      <c r="B131" s="31" t="s">
        <v>14</v>
      </c>
      <c r="C131" s="44" t="s">
        <v>1092</v>
      </c>
      <c r="D131" s="206">
        <v>13535803</v>
      </c>
      <c r="E131" s="206">
        <v>3321</v>
      </c>
      <c r="F131" s="77">
        <v>46017</v>
      </c>
      <c r="G131" s="216">
        <v>214.89</v>
      </c>
      <c r="H131" s="55" t="s">
        <v>1261</v>
      </c>
    </row>
    <row r="132" spans="1:8" s="45" customFormat="1" ht="15" customHeight="1" x14ac:dyDescent="0.25">
      <c r="A132" s="31">
        <v>623</v>
      </c>
      <c r="B132" s="31" t="s">
        <v>14</v>
      </c>
      <c r="C132" s="44" t="s">
        <v>1092</v>
      </c>
      <c r="D132" s="206">
        <v>13475836</v>
      </c>
      <c r="E132" s="206">
        <v>3322</v>
      </c>
      <c r="F132" s="77">
        <v>46017</v>
      </c>
      <c r="G132" s="216">
        <v>168.96</v>
      </c>
      <c r="H132" s="55" t="s">
        <v>1261</v>
      </c>
    </row>
    <row r="133" spans="1:8" s="45" customFormat="1" ht="15" customHeight="1" x14ac:dyDescent="0.25">
      <c r="A133" s="31">
        <v>623</v>
      </c>
      <c r="B133" s="31" t="s">
        <v>14</v>
      </c>
      <c r="C133" s="44" t="s">
        <v>1092</v>
      </c>
      <c r="D133" s="206">
        <v>13476110</v>
      </c>
      <c r="E133" s="206">
        <v>3323</v>
      </c>
      <c r="F133" s="77">
        <v>46017</v>
      </c>
      <c r="G133" s="216">
        <v>198.93</v>
      </c>
      <c r="H133" s="55" t="s">
        <v>1261</v>
      </c>
    </row>
    <row r="134" spans="1:8" s="45" customFormat="1" ht="15" customHeight="1" x14ac:dyDescent="0.25">
      <c r="A134" s="31">
        <v>623</v>
      </c>
      <c r="B134" s="31" t="s">
        <v>14</v>
      </c>
      <c r="C134" s="44" t="s">
        <v>1092</v>
      </c>
      <c r="D134" s="206">
        <v>13535887</v>
      </c>
      <c r="E134" s="206">
        <v>3324</v>
      </c>
      <c r="F134" s="77">
        <v>46017</v>
      </c>
      <c r="G134" s="216">
        <v>82.89</v>
      </c>
      <c r="H134" s="55" t="s">
        <v>1261</v>
      </c>
    </row>
    <row r="135" spans="1:8" s="45" customFormat="1" ht="15" customHeight="1" x14ac:dyDescent="0.25">
      <c r="A135" s="31">
        <v>623</v>
      </c>
      <c r="B135" s="31" t="s">
        <v>14</v>
      </c>
      <c r="C135" s="44" t="s">
        <v>1092</v>
      </c>
      <c r="D135" s="206">
        <v>13475232</v>
      </c>
      <c r="E135" s="206">
        <v>3336</v>
      </c>
      <c r="F135" s="77">
        <v>46017</v>
      </c>
      <c r="G135" s="216">
        <v>245.1</v>
      </c>
      <c r="H135" s="55" t="s">
        <v>1261</v>
      </c>
    </row>
    <row r="136" spans="1:8" s="45" customFormat="1" ht="15" customHeight="1" x14ac:dyDescent="0.25">
      <c r="A136" s="31">
        <v>623</v>
      </c>
      <c r="B136" s="31" t="s">
        <v>14</v>
      </c>
      <c r="C136" s="44" t="s">
        <v>1092</v>
      </c>
      <c r="D136" s="206">
        <v>13475340</v>
      </c>
      <c r="E136" s="206">
        <v>3325</v>
      </c>
      <c r="F136" s="77">
        <v>46017</v>
      </c>
      <c r="G136" s="216">
        <v>59.99</v>
      </c>
      <c r="H136" s="55" t="s">
        <v>1261</v>
      </c>
    </row>
    <row r="137" spans="1:8" s="45" customFormat="1" ht="15" customHeight="1" x14ac:dyDescent="0.25">
      <c r="A137" s="31">
        <v>623</v>
      </c>
      <c r="B137" s="31" t="s">
        <v>14</v>
      </c>
      <c r="C137" s="44" t="s">
        <v>1092</v>
      </c>
      <c r="D137" s="206">
        <v>13475022</v>
      </c>
      <c r="E137" s="206">
        <v>3326</v>
      </c>
      <c r="F137" s="77">
        <v>46017</v>
      </c>
      <c r="G137" s="216">
        <v>83.16</v>
      </c>
      <c r="H137" s="55" t="s">
        <v>1261</v>
      </c>
    </row>
    <row r="138" spans="1:8" s="45" customFormat="1" ht="15" customHeight="1" x14ac:dyDescent="0.25">
      <c r="A138" s="31">
        <v>623</v>
      </c>
      <c r="B138" s="31" t="s">
        <v>14</v>
      </c>
      <c r="C138" s="44" t="s">
        <v>1092</v>
      </c>
      <c r="D138" s="206">
        <v>13475116</v>
      </c>
      <c r="E138" s="206">
        <v>3327</v>
      </c>
      <c r="F138" s="77">
        <v>46017</v>
      </c>
      <c r="G138" s="216">
        <v>248.87</v>
      </c>
      <c r="H138" s="55" t="s">
        <v>1261</v>
      </c>
    </row>
    <row r="139" spans="1:8" s="45" customFormat="1" ht="15" customHeight="1" x14ac:dyDescent="0.25">
      <c r="A139" s="31">
        <v>623</v>
      </c>
      <c r="B139" s="31" t="s">
        <v>14</v>
      </c>
      <c r="C139" s="44" t="s">
        <v>1092</v>
      </c>
      <c r="D139" s="206">
        <v>13476008</v>
      </c>
      <c r="E139" s="206">
        <v>3328</v>
      </c>
      <c r="F139" s="77">
        <v>46017</v>
      </c>
      <c r="G139" s="216">
        <v>107.66</v>
      </c>
      <c r="H139" s="55" t="s">
        <v>1261</v>
      </c>
    </row>
    <row r="140" spans="1:8" s="45" customFormat="1" ht="15" customHeight="1" x14ac:dyDescent="0.25">
      <c r="A140" s="31">
        <v>623</v>
      </c>
      <c r="B140" s="31" t="s">
        <v>14</v>
      </c>
      <c r="C140" s="44" t="s">
        <v>1092</v>
      </c>
      <c r="D140" s="206">
        <v>13479347</v>
      </c>
      <c r="E140" s="206">
        <v>3329</v>
      </c>
      <c r="F140" s="77">
        <v>46017</v>
      </c>
      <c r="G140" s="216">
        <v>98.72</v>
      </c>
      <c r="H140" s="55" t="s">
        <v>1261</v>
      </c>
    </row>
    <row r="141" spans="1:8" s="45" customFormat="1" ht="15" customHeight="1" x14ac:dyDescent="0.25">
      <c r="A141" s="31">
        <v>623</v>
      </c>
      <c r="B141" s="31" t="s">
        <v>14</v>
      </c>
      <c r="C141" s="44" t="s">
        <v>1092</v>
      </c>
      <c r="D141" s="206">
        <v>13513947</v>
      </c>
      <c r="E141" s="206">
        <v>3331</v>
      </c>
      <c r="F141" s="77">
        <v>46017</v>
      </c>
      <c r="G141" s="216">
        <v>230</v>
      </c>
      <c r="H141" s="55" t="s">
        <v>1261</v>
      </c>
    </row>
    <row r="142" spans="1:8" s="45" customFormat="1" ht="15" customHeight="1" x14ac:dyDescent="0.25">
      <c r="A142" s="31">
        <v>623</v>
      </c>
      <c r="B142" s="31" t="s">
        <v>14</v>
      </c>
      <c r="C142" s="44" t="s">
        <v>1092</v>
      </c>
      <c r="D142" s="206">
        <v>13532568</v>
      </c>
      <c r="E142" s="206">
        <v>3332</v>
      </c>
      <c r="F142" s="77">
        <v>46017</v>
      </c>
      <c r="G142" s="216">
        <v>180.65</v>
      </c>
      <c r="H142" s="55" t="s">
        <v>1261</v>
      </c>
    </row>
    <row r="143" spans="1:8" s="45" customFormat="1" ht="15" customHeight="1" x14ac:dyDescent="0.25">
      <c r="A143" s="31">
        <v>623</v>
      </c>
      <c r="B143" s="31" t="s">
        <v>14</v>
      </c>
      <c r="C143" s="44" t="s">
        <v>1092</v>
      </c>
      <c r="D143" s="206">
        <v>13528699</v>
      </c>
      <c r="E143" s="206">
        <v>3330</v>
      </c>
      <c r="F143" s="77">
        <v>46017</v>
      </c>
      <c r="G143" s="216">
        <v>800.92</v>
      </c>
      <c r="H143" s="55" t="s">
        <v>1261</v>
      </c>
    </row>
    <row r="144" spans="1:8" s="45" customFormat="1" ht="15" customHeight="1" x14ac:dyDescent="0.25">
      <c r="A144" s="31">
        <v>623</v>
      </c>
      <c r="B144" s="31" t="s">
        <v>14</v>
      </c>
      <c r="C144" s="44" t="s">
        <v>1092</v>
      </c>
      <c r="D144" s="206">
        <v>13504885</v>
      </c>
      <c r="E144" s="206">
        <v>3333</v>
      </c>
      <c r="F144" s="77">
        <v>46017</v>
      </c>
      <c r="G144" s="216">
        <v>1106.1600000000001</v>
      </c>
      <c r="H144" s="55" t="s">
        <v>1261</v>
      </c>
    </row>
    <row r="145" spans="1:8" s="45" customFormat="1" ht="15" customHeight="1" x14ac:dyDescent="0.25">
      <c r="A145" s="31">
        <v>623</v>
      </c>
      <c r="B145" s="31" t="s">
        <v>14</v>
      </c>
      <c r="C145" s="44" t="s">
        <v>1092</v>
      </c>
      <c r="D145" s="206">
        <v>13522428</v>
      </c>
      <c r="E145" s="206">
        <v>3334</v>
      </c>
      <c r="F145" s="77">
        <v>46017</v>
      </c>
      <c r="G145" s="216">
        <v>116.21</v>
      </c>
      <c r="H145" s="55" t="s">
        <v>1261</v>
      </c>
    </row>
    <row r="146" spans="1:8" s="45" customFormat="1" ht="15" customHeight="1" x14ac:dyDescent="0.25">
      <c r="A146" s="31">
        <v>623</v>
      </c>
      <c r="B146" s="31" t="s">
        <v>14</v>
      </c>
      <c r="C146" s="44" t="s">
        <v>1092</v>
      </c>
      <c r="D146" s="206">
        <v>13521505</v>
      </c>
      <c r="E146" s="206">
        <v>3335</v>
      </c>
      <c r="F146" s="77">
        <v>46017</v>
      </c>
      <c r="G146" s="216">
        <v>185.16</v>
      </c>
      <c r="H146" s="55" t="s">
        <v>1261</v>
      </c>
    </row>
    <row r="147" spans="1:8" s="45" customFormat="1" ht="15" customHeight="1" x14ac:dyDescent="0.25">
      <c r="A147" s="31">
        <v>623</v>
      </c>
      <c r="B147" s="31" t="s">
        <v>14</v>
      </c>
      <c r="C147" s="44" t="s">
        <v>1092</v>
      </c>
      <c r="D147" s="46">
        <v>22871235</v>
      </c>
      <c r="E147" s="46">
        <v>3197</v>
      </c>
      <c r="F147" s="77">
        <v>46017</v>
      </c>
      <c r="G147" s="218">
        <v>255.14</v>
      </c>
      <c r="H147" s="55" t="s">
        <v>1261</v>
      </c>
    </row>
    <row r="148" spans="1:8" s="45" customFormat="1" ht="15" customHeight="1" x14ac:dyDescent="0.25">
      <c r="A148" s="31">
        <v>623</v>
      </c>
      <c r="B148" s="31" t="s">
        <v>14</v>
      </c>
      <c r="C148" s="44" t="s">
        <v>1092</v>
      </c>
      <c r="D148" s="46">
        <v>22871007</v>
      </c>
      <c r="E148" s="46">
        <v>3198</v>
      </c>
      <c r="F148" s="77">
        <v>46017</v>
      </c>
      <c r="G148" s="218">
        <v>116.22</v>
      </c>
      <c r="H148" s="55" t="s">
        <v>1261</v>
      </c>
    </row>
    <row r="149" spans="1:8" s="45" customFormat="1" ht="15" customHeight="1" x14ac:dyDescent="0.25">
      <c r="A149" s="31">
        <v>623</v>
      </c>
      <c r="B149" s="31" t="s">
        <v>14</v>
      </c>
      <c r="C149" s="44" t="s">
        <v>1092</v>
      </c>
      <c r="D149" s="46">
        <v>22871030</v>
      </c>
      <c r="E149" s="46">
        <v>3199</v>
      </c>
      <c r="F149" s="77">
        <v>46017</v>
      </c>
      <c r="G149" s="218">
        <v>468.46</v>
      </c>
      <c r="H149" s="55" t="s">
        <v>1261</v>
      </c>
    </row>
    <row r="150" spans="1:8" s="45" customFormat="1" ht="15" customHeight="1" x14ac:dyDescent="0.25">
      <c r="A150" s="31">
        <v>623</v>
      </c>
      <c r="B150" s="31" t="s">
        <v>14</v>
      </c>
      <c r="C150" s="44" t="s">
        <v>1092</v>
      </c>
      <c r="D150" s="46">
        <v>22872260</v>
      </c>
      <c r="E150" s="46">
        <v>3200</v>
      </c>
      <c r="F150" s="77">
        <v>46017</v>
      </c>
      <c r="G150" s="218">
        <v>13.63</v>
      </c>
      <c r="H150" s="55" t="s">
        <v>1261</v>
      </c>
    </row>
    <row r="151" spans="1:8" s="45" customFormat="1" ht="15" customHeight="1" x14ac:dyDescent="0.25">
      <c r="A151" s="31">
        <v>623</v>
      </c>
      <c r="B151" s="31" t="s">
        <v>14</v>
      </c>
      <c r="C151" s="44" t="s">
        <v>1092</v>
      </c>
      <c r="D151" s="46">
        <v>22871096</v>
      </c>
      <c r="E151" s="46">
        <v>3201</v>
      </c>
      <c r="F151" s="77">
        <v>46017</v>
      </c>
      <c r="G151" s="218">
        <v>265.45999999999998</v>
      </c>
      <c r="H151" s="55" t="s">
        <v>1261</v>
      </c>
    </row>
    <row r="152" spans="1:8" s="45" customFormat="1" ht="15" customHeight="1" x14ac:dyDescent="0.25">
      <c r="A152" s="31">
        <v>623</v>
      </c>
      <c r="B152" s="31" t="s">
        <v>14</v>
      </c>
      <c r="C152" s="44" t="s">
        <v>1092</v>
      </c>
      <c r="D152" s="46">
        <v>22872175</v>
      </c>
      <c r="E152" s="46">
        <v>3202</v>
      </c>
      <c r="F152" s="77">
        <v>46017</v>
      </c>
      <c r="G152" s="218">
        <v>265.12</v>
      </c>
      <c r="H152" s="55" t="s">
        <v>1261</v>
      </c>
    </row>
    <row r="153" spans="1:8" s="45" customFormat="1" ht="15" customHeight="1" x14ac:dyDescent="0.25">
      <c r="A153" s="31">
        <v>623</v>
      </c>
      <c r="B153" s="31" t="s">
        <v>14</v>
      </c>
      <c r="C153" s="44" t="s">
        <v>1092</v>
      </c>
      <c r="D153" s="46">
        <v>22871127</v>
      </c>
      <c r="E153" s="46">
        <v>3203</v>
      </c>
      <c r="F153" s="77">
        <v>46017</v>
      </c>
      <c r="G153" s="218">
        <v>115.99</v>
      </c>
      <c r="H153" s="55" t="s">
        <v>1261</v>
      </c>
    </row>
    <row r="154" spans="1:8" s="45" customFormat="1" ht="15" customHeight="1" x14ac:dyDescent="0.25">
      <c r="A154" s="31">
        <v>623</v>
      </c>
      <c r="B154" s="31" t="s">
        <v>14</v>
      </c>
      <c r="C154" s="44" t="s">
        <v>1092</v>
      </c>
      <c r="D154" s="46">
        <v>22872300</v>
      </c>
      <c r="E154" s="46">
        <v>3204</v>
      </c>
      <c r="F154" s="77">
        <v>46017</v>
      </c>
      <c r="G154" s="218">
        <v>271.39</v>
      </c>
      <c r="H154" s="55" t="s">
        <v>1261</v>
      </c>
    </row>
    <row r="155" spans="1:8" s="45" customFormat="1" ht="15" customHeight="1" x14ac:dyDescent="0.25">
      <c r="A155" s="31">
        <v>623</v>
      </c>
      <c r="B155" s="31" t="s">
        <v>14</v>
      </c>
      <c r="C155" s="44" t="s">
        <v>1092</v>
      </c>
      <c r="D155" s="46">
        <v>22871324</v>
      </c>
      <c r="E155" s="46">
        <v>3205</v>
      </c>
      <c r="F155" s="77">
        <v>46017</v>
      </c>
      <c r="G155" s="218">
        <v>37.42</v>
      </c>
      <c r="H155" s="55" t="s">
        <v>1261</v>
      </c>
    </row>
    <row r="156" spans="1:8" s="45" customFormat="1" ht="15" customHeight="1" x14ac:dyDescent="0.25">
      <c r="A156" s="31">
        <v>623</v>
      </c>
      <c r="B156" s="31" t="s">
        <v>14</v>
      </c>
      <c r="C156" s="44" t="s">
        <v>1092</v>
      </c>
      <c r="D156" s="46">
        <v>22871555</v>
      </c>
      <c r="E156" s="46">
        <v>3206</v>
      </c>
      <c r="F156" s="77">
        <v>46017</v>
      </c>
      <c r="G156" s="218">
        <v>239.76</v>
      </c>
      <c r="H156" s="55" t="s">
        <v>1261</v>
      </c>
    </row>
    <row r="157" spans="1:8" s="45" customFormat="1" ht="15" customHeight="1" x14ac:dyDescent="0.25">
      <c r="A157" s="31">
        <v>623</v>
      </c>
      <c r="B157" s="31" t="s">
        <v>14</v>
      </c>
      <c r="C157" s="44" t="s">
        <v>1321</v>
      </c>
      <c r="D157" s="46" t="s">
        <v>1322</v>
      </c>
      <c r="E157" s="46">
        <v>3196</v>
      </c>
      <c r="F157" s="77">
        <v>46017</v>
      </c>
      <c r="G157" s="218">
        <v>386.8</v>
      </c>
      <c r="H157" s="55" t="s">
        <v>1261</v>
      </c>
    </row>
    <row r="158" spans="1:8" s="45" customFormat="1" ht="15" customHeight="1" x14ac:dyDescent="0.25">
      <c r="A158" s="31">
        <v>623</v>
      </c>
      <c r="B158" s="31" t="s">
        <v>14</v>
      </c>
      <c r="C158" s="44" t="s">
        <v>1321</v>
      </c>
      <c r="D158" s="46" t="s">
        <v>1323</v>
      </c>
      <c r="E158" s="46">
        <v>3195</v>
      </c>
      <c r="F158" s="77">
        <v>46017</v>
      </c>
      <c r="G158" s="218">
        <v>51.2</v>
      </c>
      <c r="H158" s="55" t="s">
        <v>1261</v>
      </c>
    </row>
    <row r="159" spans="1:8" s="45" customFormat="1" ht="15" customHeight="1" x14ac:dyDescent="0.25">
      <c r="A159" s="31">
        <v>623</v>
      </c>
      <c r="B159" s="31" t="s">
        <v>14</v>
      </c>
      <c r="C159" s="44" t="s">
        <v>1321</v>
      </c>
      <c r="D159" s="46" t="s">
        <v>1324</v>
      </c>
      <c r="E159" s="46">
        <v>3194</v>
      </c>
      <c r="F159" s="77">
        <v>46017</v>
      </c>
      <c r="G159" s="218">
        <v>76.8</v>
      </c>
      <c r="H159" s="55" t="s">
        <v>1261</v>
      </c>
    </row>
    <row r="160" spans="1:8" s="45" customFormat="1" ht="15" customHeight="1" x14ac:dyDescent="0.25">
      <c r="A160" s="31">
        <v>623</v>
      </c>
      <c r="B160" s="31" t="s">
        <v>14</v>
      </c>
      <c r="C160" s="44" t="s">
        <v>1321</v>
      </c>
      <c r="D160" s="46" t="s">
        <v>1325</v>
      </c>
      <c r="E160" s="46">
        <v>3193</v>
      </c>
      <c r="F160" s="77">
        <v>46017</v>
      </c>
      <c r="G160" s="218">
        <v>181</v>
      </c>
      <c r="H160" s="55" t="s">
        <v>1261</v>
      </c>
    </row>
    <row r="161" spans="1:9" s="45" customFormat="1" ht="15" customHeight="1" x14ac:dyDescent="0.25">
      <c r="A161" s="31">
        <v>623</v>
      </c>
      <c r="B161" s="31" t="s">
        <v>14</v>
      </c>
      <c r="C161" s="44" t="s">
        <v>1321</v>
      </c>
      <c r="D161" s="46" t="s">
        <v>1326</v>
      </c>
      <c r="E161" s="46">
        <v>3192</v>
      </c>
      <c r="F161" s="77">
        <v>46017</v>
      </c>
      <c r="G161" s="218">
        <v>1550.39</v>
      </c>
      <c r="H161" s="55" t="s">
        <v>1261</v>
      </c>
    </row>
    <row r="162" spans="1:9" s="45" customFormat="1" ht="15" customHeight="1" x14ac:dyDescent="0.25">
      <c r="A162" s="31">
        <v>623</v>
      </c>
      <c r="B162" s="31" t="s">
        <v>14</v>
      </c>
      <c r="C162" s="44" t="s">
        <v>1327</v>
      </c>
      <c r="D162" s="46" t="s">
        <v>1328</v>
      </c>
      <c r="E162" s="46">
        <v>2799</v>
      </c>
      <c r="F162" s="77">
        <v>45993</v>
      </c>
      <c r="G162" s="218">
        <v>38.4</v>
      </c>
      <c r="H162" s="55" t="s">
        <v>1261</v>
      </c>
    </row>
    <row r="163" spans="1:9" ht="15.75" x14ac:dyDescent="0.25">
      <c r="A163" s="263" t="s">
        <v>33</v>
      </c>
      <c r="B163" s="264"/>
      <c r="C163" s="264"/>
      <c r="D163" s="264"/>
      <c r="E163" s="264"/>
      <c r="F163" s="265"/>
      <c r="G163" s="219">
        <f>SUM(G16:G162)</f>
        <v>38201.239999999991</v>
      </c>
      <c r="H163" s="35"/>
    </row>
    <row r="164" spans="1:9" ht="15.75" x14ac:dyDescent="0.25">
      <c r="A164" s="36"/>
      <c r="B164" s="36"/>
      <c r="C164" s="36"/>
      <c r="D164" s="36"/>
      <c r="E164" s="36"/>
      <c r="F164" s="36"/>
      <c r="G164" s="37"/>
      <c r="H164" s="38"/>
    </row>
    <row r="166" spans="1:9" x14ac:dyDescent="0.25">
      <c r="A166" s="253" t="s">
        <v>27</v>
      </c>
      <c r="B166" s="253"/>
      <c r="C166" s="52"/>
      <c r="D166" s="42"/>
      <c r="E166" s="42"/>
      <c r="F166" s="43"/>
      <c r="G166" s="53"/>
      <c r="H166" s="26" t="s">
        <v>29</v>
      </c>
    </row>
    <row r="167" spans="1:9" s="7" customFormat="1" x14ac:dyDescent="0.25">
      <c r="A167" s="253" t="s">
        <v>28</v>
      </c>
      <c r="B167" s="253"/>
      <c r="C167" s="27"/>
      <c r="D167" s="27"/>
      <c r="E167" s="27"/>
      <c r="F167" s="65"/>
      <c r="H167" s="26" t="str">
        <f>'Mallra dhe Sherbime'!K550</f>
        <v>Ekrem Bytyçi</v>
      </c>
    </row>
    <row r="169" spans="1:9" x14ac:dyDescent="0.25">
      <c r="A169" s="1"/>
      <c r="B169" s="1" t="str">
        <f>'Mallra dhe Sherbime'!B552</f>
        <v>06.01.2026</v>
      </c>
      <c r="C169" s="53"/>
      <c r="G169" s="53"/>
      <c r="H169" s="1" t="str">
        <f>'Mallra dhe Sherbime'!K552</f>
        <v>06.01.2026</v>
      </c>
      <c r="I169" s="1"/>
    </row>
  </sheetData>
  <protectedRanges>
    <protectedRange sqref="F16:F162" name="Range1_1_1"/>
  </protectedRanges>
  <autoFilter ref="A15:H163"/>
  <mergeCells count="9">
    <mergeCell ref="A4:H9"/>
    <mergeCell ref="G10:H10"/>
    <mergeCell ref="G11:G12"/>
    <mergeCell ref="A166:B166"/>
    <mergeCell ref="A167:B167"/>
    <mergeCell ref="A11:C11"/>
    <mergeCell ref="H11:H12"/>
    <mergeCell ref="A14:C14"/>
    <mergeCell ref="A163:F163"/>
  </mergeCells>
  <dataValidations xWindow="500" yWindow="640" count="1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F16:F162">
      <formula1>36526</formula1>
      <formula2>73051</formula2>
    </dataValidation>
  </dataValidations>
  <pageMargins left="0.25" right="0.25" top="0.75" bottom="0.75" header="0.3" footer="0.3"/>
  <pageSetup paperSize="9" scale="8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2"/>
  <sheetViews>
    <sheetView tabSelected="1" topLeftCell="A29" zoomScale="80" zoomScaleNormal="80" workbookViewId="0">
      <selection activeCell="F51" sqref="F51"/>
    </sheetView>
  </sheetViews>
  <sheetFormatPr defaultRowHeight="15" x14ac:dyDescent="0.25"/>
  <cols>
    <col min="1" max="1" width="12.85546875" style="72" customWidth="1"/>
    <col min="2" max="2" width="11.7109375" style="72" customWidth="1"/>
    <col min="3" max="3" width="42.28515625" style="71" customWidth="1"/>
    <col min="4" max="4" width="18.5703125" style="20" customWidth="1"/>
    <col min="5" max="5" width="13.7109375" style="72" customWidth="1"/>
    <col min="6" max="6" width="16" style="72" bestFit="1" customWidth="1"/>
    <col min="7" max="7" width="56.7109375" style="72" customWidth="1"/>
    <col min="8" max="9" width="14" style="72" bestFit="1" customWidth="1"/>
    <col min="10" max="10" width="16.28515625" style="72" bestFit="1" customWidth="1"/>
    <col min="11" max="12" width="9.140625" style="72"/>
    <col min="13" max="13" width="14.85546875" style="72" bestFit="1" customWidth="1"/>
    <col min="14" max="16384" width="9.140625" style="72"/>
  </cols>
  <sheetData>
    <row r="2" spans="1:8" ht="28.5" customHeight="1" x14ac:dyDescent="0.25">
      <c r="A2" s="1"/>
      <c r="B2" s="1"/>
      <c r="E2" s="1"/>
      <c r="F2" s="1"/>
      <c r="G2" s="1"/>
    </row>
    <row r="3" spans="1:8" x14ac:dyDescent="0.25">
      <c r="A3" s="1"/>
      <c r="B3" s="1"/>
      <c r="E3" s="1"/>
      <c r="F3" s="1"/>
      <c r="G3" s="1"/>
    </row>
    <row r="4" spans="1:8" ht="14.1" customHeight="1" x14ac:dyDescent="0.25">
      <c r="A4" s="258" t="s">
        <v>105</v>
      </c>
      <c r="B4" s="258"/>
      <c r="C4" s="258"/>
      <c r="D4" s="258"/>
      <c r="E4" s="258"/>
      <c r="F4" s="258"/>
      <c r="G4" s="258"/>
    </row>
    <row r="5" spans="1:8" ht="14.1" customHeight="1" x14ac:dyDescent="0.25">
      <c r="A5" s="258"/>
      <c r="B5" s="258"/>
      <c r="C5" s="258"/>
      <c r="D5" s="258"/>
      <c r="E5" s="258"/>
      <c r="F5" s="258"/>
      <c r="G5" s="258"/>
    </row>
    <row r="6" spans="1:8" ht="14.1" customHeight="1" x14ac:dyDescent="0.25">
      <c r="A6" s="258"/>
      <c r="B6" s="258"/>
      <c r="C6" s="258"/>
      <c r="D6" s="258"/>
      <c r="E6" s="258"/>
      <c r="F6" s="258"/>
      <c r="G6" s="258"/>
    </row>
    <row r="7" spans="1:8" ht="14.1" customHeight="1" x14ac:dyDescent="0.25">
      <c r="A7" s="258"/>
      <c r="B7" s="258"/>
      <c r="C7" s="258"/>
      <c r="D7" s="258"/>
      <c r="E7" s="258"/>
      <c r="F7" s="258"/>
      <c r="G7" s="258"/>
    </row>
    <row r="8" spans="1:8" ht="14.1" customHeight="1" x14ac:dyDescent="0.25">
      <c r="A8" s="258"/>
      <c r="B8" s="258"/>
      <c r="C8" s="258"/>
      <c r="D8" s="258"/>
      <c r="E8" s="258"/>
      <c r="F8" s="258"/>
      <c r="G8" s="258"/>
    </row>
    <row r="9" spans="1:8" ht="14.1" customHeight="1" x14ac:dyDescent="0.25">
      <c r="A9" s="258"/>
      <c r="B9" s="258"/>
      <c r="C9" s="258"/>
      <c r="D9" s="258"/>
      <c r="E9" s="258"/>
      <c r="F9" s="258"/>
      <c r="G9" s="258"/>
    </row>
    <row r="10" spans="1:8" ht="14.1" customHeight="1" x14ac:dyDescent="0.25">
      <c r="A10" s="258"/>
      <c r="B10" s="258"/>
      <c r="C10" s="258"/>
      <c r="D10" s="258"/>
      <c r="E10" s="258"/>
      <c r="F10" s="258"/>
      <c r="G10" s="258"/>
    </row>
    <row r="11" spans="1:8" ht="14.1" customHeight="1" x14ac:dyDescent="0.25">
      <c r="G11" s="73" t="s">
        <v>21</v>
      </c>
    </row>
    <row r="12" spans="1:8" ht="14.1" customHeight="1" x14ac:dyDescent="0.25">
      <c r="A12" s="266" t="s">
        <v>30</v>
      </c>
      <c r="B12" s="266"/>
      <c r="C12" s="266"/>
      <c r="D12" s="21"/>
      <c r="G12" s="262" t="s">
        <v>12</v>
      </c>
    </row>
    <row r="13" spans="1:8" ht="14.1" customHeight="1" thickBot="1" x14ac:dyDescent="0.3">
      <c r="A13" s="267" t="str">
        <f>'Mallra dhe Sherbime'!A13:C13</f>
        <v>Lista e obligimeve: nga muaji Dhjetor 2025</v>
      </c>
      <c r="B13" s="267"/>
      <c r="C13" s="267"/>
      <c r="D13" s="22"/>
      <c r="G13" s="262"/>
    </row>
    <row r="14" spans="1:8" ht="14.1" customHeight="1" x14ac:dyDescent="0.25">
      <c r="A14" s="13" t="s">
        <v>1</v>
      </c>
      <c r="B14" s="14" t="s">
        <v>2</v>
      </c>
      <c r="C14" s="17" t="s">
        <v>3</v>
      </c>
      <c r="D14" s="14" t="s">
        <v>25</v>
      </c>
      <c r="E14" s="15" t="s">
        <v>4</v>
      </c>
      <c r="F14" s="17" t="s">
        <v>0</v>
      </c>
      <c r="G14" s="16" t="s">
        <v>5</v>
      </c>
    </row>
    <row r="15" spans="1:8" x14ac:dyDescent="0.25">
      <c r="A15" s="74">
        <v>623</v>
      </c>
      <c r="B15" s="11" t="s">
        <v>13</v>
      </c>
      <c r="C15" s="75" t="s">
        <v>39</v>
      </c>
      <c r="D15" s="49" t="s">
        <v>40</v>
      </c>
      <c r="E15" s="50">
        <v>45107</v>
      </c>
      <c r="F15" s="84">
        <v>3482</v>
      </c>
      <c r="G15" s="76" t="s">
        <v>103</v>
      </c>
      <c r="H15" s="71"/>
    </row>
    <row r="16" spans="1:8" x14ac:dyDescent="0.25">
      <c r="A16" s="74">
        <v>623</v>
      </c>
      <c r="B16" s="11" t="s">
        <v>13</v>
      </c>
      <c r="C16" s="75" t="s">
        <v>39</v>
      </c>
      <c r="D16" s="49" t="s">
        <v>41</v>
      </c>
      <c r="E16" s="50">
        <v>45107</v>
      </c>
      <c r="F16" s="84">
        <v>8000</v>
      </c>
      <c r="G16" s="76" t="s">
        <v>103</v>
      </c>
      <c r="H16" s="71"/>
    </row>
    <row r="17" spans="1:8" x14ac:dyDescent="0.25">
      <c r="A17" s="74">
        <v>623</v>
      </c>
      <c r="B17" s="11" t="s">
        <v>13</v>
      </c>
      <c r="C17" s="75" t="s">
        <v>39</v>
      </c>
      <c r="D17" s="49" t="s">
        <v>42</v>
      </c>
      <c r="E17" s="50">
        <v>45107</v>
      </c>
      <c r="F17" s="84">
        <v>10000</v>
      </c>
      <c r="G17" s="76" t="s">
        <v>104</v>
      </c>
      <c r="H17" s="71"/>
    </row>
    <row r="18" spans="1:8" x14ac:dyDescent="0.25">
      <c r="A18" s="74">
        <v>623</v>
      </c>
      <c r="B18" s="11" t="s">
        <v>13</v>
      </c>
      <c r="C18" s="75" t="s">
        <v>43</v>
      </c>
      <c r="D18" s="49" t="s">
        <v>44</v>
      </c>
      <c r="E18" s="50">
        <v>45107</v>
      </c>
      <c r="F18" s="84">
        <v>5640</v>
      </c>
      <c r="G18" s="76" t="s">
        <v>104</v>
      </c>
      <c r="H18" s="71"/>
    </row>
    <row r="19" spans="1:8" x14ac:dyDescent="0.25">
      <c r="A19" s="74">
        <v>623</v>
      </c>
      <c r="B19" s="11" t="s">
        <v>13</v>
      </c>
      <c r="C19" s="75" t="s">
        <v>43</v>
      </c>
      <c r="D19" s="49" t="s">
        <v>45</v>
      </c>
      <c r="E19" s="50">
        <v>45107</v>
      </c>
      <c r="F19" s="84">
        <v>2400</v>
      </c>
      <c r="G19" s="76" t="s">
        <v>104</v>
      </c>
      <c r="H19" s="71"/>
    </row>
    <row r="20" spans="1:8" x14ac:dyDescent="0.25">
      <c r="A20" s="74">
        <v>623</v>
      </c>
      <c r="B20" s="11" t="s">
        <v>13</v>
      </c>
      <c r="C20" s="75" t="s">
        <v>43</v>
      </c>
      <c r="D20" s="49" t="s">
        <v>46</v>
      </c>
      <c r="E20" s="50">
        <v>45107</v>
      </c>
      <c r="F20" s="84">
        <v>2980</v>
      </c>
      <c r="G20" s="76" t="s">
        <v>104</v>
      </c>
      <c r="H20" s="71"/>
    </row>
    <row r="21" spans="1:8" x14ac:dyDescent="0.25">
      <c r="A21" s="74">
        <v>623</v>
      </c>
      <c r="B21" s="11" t="s">
        <v>13</v>
      </c>
      <c r="C21" s="75" t="s">
        <v>43</v>
      </c>
      <c r="D21" s="49" t="s">
        <v>47</v>
      </c>
      <c r="E21" s="50">
        <v>45107</v>
      </c>
      <c r="F21" s="84">
        <v>681</v>
      </c>
      <c r="G21" s="76" t="s">
        <v>104</v>
      </c>
      <c r="H21" s="71"/>
    </row>
    <row r="22" spans="1:8" x14ac:dyDescent="0.25">
      <c r="A22" s="74">
        <v>623</v>
      </c>
      <c r="B22" s="11" t="s">
        <v>13</v>
      </c>
      <c r="C22" s="75" t="s">
        <v>48</v>
      </c>
      <c r="D22" s="49" t="s">
        <v>49</v>
      </c>
      <c r="E22" s="50">
        <v>45107</v>
      </c>
      <c r="F22" s="84">
        <v>13925</v>
      </c>
      <c r="G22" s="76" t="s">
        <v>104</v>
      </c>
      <c r="H22" s="71"/>
    </row>
    <row r="23" spans="1:8" x14ac:dyDescent="0.25">
      <c r="A23" s="74">
        <v>623</v>
      </c>
      <c r="B23" s="11" t="s">
        <v>13</v>
      </c>
      <c r="C23" s="75" t="s">
        <v>48</v>
      </c>
      <c r="D23" s="49" t="s">
        <v>50</v>
      </c>
      <c r="E23" s="50">
        <v>45107</v>
      </c>
      <c r="F23" s="84">
        <v>3133</v>
      </c>
      <c r="G23" s="76" t="s">
        <v>104</v>
      </c>
      <c r="H23" s="71"/>
    </row>
    <row r="24" spans="1:8" x14ac:dyDescent="0.25">
      <c r="A24" s="74">
        <v>623</v>
      </c>
      <c r="B24" s="11" t="s">
        <v>13</v>
      </c>
      <c r="C24" s="75" t="s">
        <v>51</v>
      </c>
      <c r="D24" s="49" t="s">
        <v>52</v>
      </c>
      <c r="E24" s="50">
        <v>45107</v>
      </c>
      <c r="F24" s="84">
        <v>14472</v>
      </c>
      <c r="G24" s="76" t="s">
        <v>104</v>
      </c>
      <c r="H24" s="71"/>
    </row>
    <row r="25" spans="1:8" x14ac:dyDescent="0.25">
      <c r="A25" s="74">
        <v>623</v>
      </c>
      <c r="B25" s="11" t="s">
        <v>13</v>
      </c>
      <c r="C25" s="19" t="s">
        <v>36</v>
      </c>
      <c r="D25" s="49" t="s">
        <v>53</v>
      </c>
      <c r="E25" s="50">
        <v>45107</v>
      </c>
      <c r="F25" s="84">
        <v>5350</v>
      </c>
      <c r="G25" s="76" t="s">
        <v>104</v>
      </c>
      <c r="H25" s="71"/>
    </row>
    <row r="26" spans="1:8" x14ac:dyDescent="0.25">
      <c r="A26" s="74">
        <v>623</v>
      </c>
      <c r="B26" s="11" t="s">
        <v>13</v>
      </c>
      <c r="C26" s="19" t="s">
        <v>36</v>
      </c>
      <c r="D26" s="49" t="s">
        <v>54</v>
      </c>
      <c r="E26" s="50">
        <v>45107</v>
      </c>
      <c r="F26" s="84">
        <v>2966</v>
      </c>
      <c r="G26" s="76" t="s">
        <v>104</v>
      </c>
      <c r="H26" s="71"/>
    </row>
    <row r="27" spans="1:8" x14ac:dyDescent="0.25">
      <c r="A27" s="74">
        <v>623</v>
      </c>
      <c r="B27" s="11" t="s">
        <v>13</v>
      </c>
      <c r="C27" s="19" t="s">
        <v>36</v>
      </c>
      <c r="D27" s="49" t="s">
        <v>55</v>
      </c>
      <c r="E27" s="50">
        <v>45107</v>
      </c>
      <c r="F27" s="84">
        <v>7000</v>
      </c>
      <c r="G27" s="76" t="s">
        <v>104</v>
      </c>
      <c r="H27" s="71"/>
    </row>
    <row r="28" spans="1:8" x14ac:dyDescent="0.25">
      <c r="A28" s="74">
        <v>623</v>
      </c>
      <c r="B28" s="11" t="s">
        <v>13</v>
      </c>
      <c r="C28" s="19" t="s">
        <v>36</v>
      </c>
      <c r="D28" s="49" t="s">
        <v>56</v>
      </c>
      <c r="E28" s="50">
        <v>45107</v>
      </c>
      <c r="F28" s="84">
        <v>4747</v>
      </c>
      <c r="G28" s="76" t="s">
        <v>104</v>
      </c>
      <c r="H28" s="71"/>
    </row>
    <row r="29" spans="1:8" x14ac:dyDescent="0.25">
      <c r="A29" s="74">
        <v>623</v>
      </c>
      <c r="B29" s="11" t="s">
        <v>13</v>
      </c>
      <c r="C29" s="19" t="s">
        <v>36</v>
      </c>
      <c r="D29" s="49" t="s">
        <v>57</v>
      </c>
      <c r="E29" s="50">
        <v>45107</v>
      </c>
      <c r="F29" s="84">
        <v>6000</v>
      </c>
      <c r="G29" s="76" t="s">
        <v>104</v>
      </c>
      <c r="H29" s="71"/>
    </row>
    <row r="30" spans="1:8" x14ac:dyDescent="0.25">
      <c r="A30" s="74">
        <v>623</v>
      </c>
      <c r="B30" s="11" t="s">
        <v>13</v>
      </c>
      <c r="C30" s="75" t="s">
        <v>58</v>
      </c>
      <c r="D30" s="49" t="s">
        <v>59</v>
      </c>
      <c r="E30" s="50">
        <v>45107</v>
      </c>
      <c r="F30" s="84">
        <v>4931</v>
      </c>
      <c r="G30" s="76" t="s">
        <v>104</v>
      </c>
      <c r="H30" s="71"/>
    </row>
    <row r="31" spans="1:8" x14ac:dyDescent="0.25">
      <c r="A31" s="74">
        <v>623</v>
      </c>
      <c r="B31" s="11" t="s">
        <v>13</v>
      </c>
      <c r="C31" s="75" t="s">
        <v>58</v>
      </c>
      <c r="D31" s="49" t="s">
        <v>60</v>
      </c>
      <c r="E31" s="50">
        <v>45107</v>
      </c>
      <c r="F31" s="84">
        <v>3491</v>
      </c>
      <c r="G31" s="76" t="s">
        <v>104</v>
      </c>
      <c r="H31" s="71"/>
    </row>
    <row r="32" spans="1:8" x14ac:dyDescent="0.25">
      <c r="A32" s="74">
        <v>623</v>
      </c>
      <c r="B32" s="11" t="s">
        <v>13</v>
      </c>
      <c r="C32" s="75" t="s">
        <v>58</v>
      </c>
      <c r="D32" s="49" t="s">
        <v>61</v>
      </c>
      <c r="E32" s="50">
        <v>45107</v>
      </c>
      <c r="F32" s="84">
        <v>8923</v>
      </c>
      <c r="G32" s="76" t="s">
        <v>104</v>
      </c>
      <c r="H32" s="71"/>
    </row>
    <row r="33" spans="1:8" x14ac:dyDescent="0.25">
      <c r="A33" s="74">
        <v>623</v>
      </c>
      <c r="B33" s="11" t="s">
        <v>13</v>
      </c>
      <c r="C33" s="19" t="s">
        <v>24</v>
      </c>
      <c r="D33" s="49" t="s">
        <v>62</v>
      </c>
      <c r="E33" s="50">
        <v>45107</v>
      </c>
      <c r="F33" s="84">
        <v>18191</v>
      </c>
      <c r="G33" s="76" t="s">
        <v>104</v>
      </c>
      <c r="H33" s="71"/>
    </row>
    <row r="34" spans="1:8" x14ac:dyDescent="0.25">
      <c r="A34" s="74">
        <v>623</v>
      </c>
      <c r="B34" s="11" t="s">
        <v>13</v>
      </c>
      <c r="C34" s="19" t="s">
        <v>24</v>
      </c>
      <c r="D34" s="49" t="s">
        <v>63</v>
      </c>
      <c r="E34" s="50">
        <v>45107</v>
      </c>
      <c r="F34" s="84">
        <v>16562</v>
      </c>
      <c r="G34" s="76" t="s">
        <v>104</v>
      </c>
      <c r="H34" s="71"/>
    </row>
    <row r="35" spans="1:8" x14ac:dyDescent="0.25">
      <c r="A35" s="74">
        <v>623</v>
      </c>
      <c r="B35" s="11" t="s">
        <v>13</v>
      </c>
      <c r="C35" s="75" t="s">
        <v>64</v>
      </c>
      <c r="D35" s="49" t="s">
        <v>65</v>
      </c>
      <c r="E35" s="50">
        <v>45107</v>
      </c>
      <c r="F35" s="84">
        <v>439</v>
      </c>
      <c r="G35" s="76" t="s">
        <v>104</v>
      </c>
      <c r="H35" s="71"/>
    </row>
    <row r="36" spans="1:8" x14ac:dyDescent="0.25">
      <c r="A36" s="74">
        <v>623</v>
      </c>
      <c r="B36" s="11" t="s">
        <v>13</v>
      </c>
      <c r="C36" s="75" t="s">
        <v>64</v>
      </c>
      <c r="D36" s="49" t="s">
        <v>66</v>
      </c>
      <c r="E36" s="50">
        <v>45107</v>
      </c>
      <c r="F36" s="84">
        <v>907</v>
      </c>
      <c r="G36" s="76" t="s">
        <v>104</v>
      </c>
      <c r="H36" s="71"/>
    </row>
    <row r="37" spans="1:8" x14ac:dyDescent="0.25">
      <c r="A37" s="74">
        <v>623</v>
      </c>
      <c r="B37" s="11" t="s">
        <v>13</v>
      </c>
      <c r="C37" s="75" t="s">
        <v>39</v>
      </c>
      <c r="D37" s="49" t="s">
        <v>67</v>
      </c>
      <c r="E37" s="50">
        <v>45107</v>
      </c>
      <c r="F37" s="84">
        <v>3234</v>
      </c>
      <c r="G37" s="76" t="s">
        <v>104</v>
      </c>
      <c r="H37" s="71"/>
    </row>
    <row r="38" spans="1:8" x14ac:dyDescent="0.25">
      <c r="A38" s="74">
        <v>623</v>
      </c>
      <c r="B38" s="11" t="s">
        <v>13</v>
      </c>
      <c r="C38" s="75" t="s">
        <v>68</v>
      </c>
      <c r="D38" s="49" t="s">
        <v>69</v>
      </c>
      <c r="E38" s="50">
        <v>45107</v>
      </c>
      <c r="F38" s="84">
        <v>408</v>
      </c>
      <c r="G38" s="76" t="s">
        <v>104</v>
      </c>
      <c r="H38" s="71"/>
    </row>
    <row r="39" spans="1:8" x14ac:dyDescent="0.25">
      <c r="A39" s="74">
        <v>623</v>
      </c>
      <c r="B39" s="11" t="s">
        <v>13</v>
      </c>
      <c r="C39" s="75" t="s">
        <v>68</v>
      </c>
      <c r="D39" s="49" t="s">
        <v>70</v>
      </c>
      <c r="E39" s="50">
        <v>45107</v>
      </c>
      <c r="F39" s="84">
        <v>1798</v>
      </c>
      <c r="G39" s="76" t="s">
        <v>104</v>
      </c>
      <c r="H39" s="71"/>
    </row>
    <row r="40" spans="1:8" x14ac:dyDescent="0.25">
      <c r="A40" s="74">
        <v>623</v>
      </c>
      <c r="B40" s="11" t="s">
        <v>13</v>
      </c>
      <c r="C40" s="75" t="s">
        <v>68</v>
      </c>
      <c r="D40" s="49" t="s">
        <v>71</v>
      </c>
      <c r="E40" s="50">
        <v>45107</v>
      </c>
      <c r="F40" s="84">
        <v>2300</v>
      </c>
      <c r="G40" s="76" t="s">
        <v>104</v>
      </c>
      <c r="H40" s="71"/>
    </row>
    <row r="41" spans="1:8" x14ac:dyDescent="0.25">
      <c r="A41" s="74">
        <v>623</v>
      </c>
      <c r="B41" s="11" t="s">
        <v>13</v>
      </c>
      <c r="C41" s="75" t="s">
        <v>68</v>
      </c>
      <c r="D41" s="49" t="s">
        <v>72</v>
      </c>
      <c r="E41" s="50">
        <v>45107</v>
      </c>
      <c r="F41" s="84">
        <v>1456</v>
      </c>
      <c r="G41" s="76" t="s">
        <v>104</v>
      </c>
      <c r="H41" s="71"/>
    </row>
    <row r="42" spans="1:8" x14ac:dyDescent="0.25">
      <c r="A42" s="74">
        <v>623</v>
      </c>
      <c r="B42" s="11" t="s">
        <v>13</v>
      </c>
      <c r="C42" s="75" t="s">
        <v>34</v>
      </c>
      <c r="D42" s="49" t="s">
        <v>73</v>
      </c>
      <c r="E42" s="50">
        <v>45107</v>
      </c>
      <c r="F42" s="84">
        <v>9597</v>
      </c>
      <c r="G42" s="76" t="s">
        <v>104</v>
      </c>
      <c r="H42" s="71"/>
    </row>
    <row r="43" spans="1:8" x14ac:dyDescent="0.25">
      <c r="A43" s="74">
        <v>623</v>
      </c>
      <c r="B43" s="11" t="s">
        <v>13</v>
      </c>
      <c r="C43" s="19" t="s">
        <v>26</v>
      </c>
      <c r="D43" s="49" t="s">
        <v>74</v>
      </c>
      <c r="E43" s="50">
        <v>45107</v>
      </c>
      <c r="F43" s="84">
        <v>10037</v>
      </c>
      <c r="G43" s="76" t="s">
        <v>104</v>
      </c>
      <c r="H43" s="71"/>
    </row>
    <row r="44" spans="1:8" x14ac:dyDescent="0.25">
      <c r="A44" s="74">
        <v>623</v>
      </c>
      <c r="B44" s="11" t="s">
        <v>13</v>
      </c>
      <c r="C44" s="19" t="s">
        <v>26</v>
      </c>
      <c r="D44" s="49" t="s">
        <v>75</v>
      </c>
      <c r="E44" s="50">
        <v>45107</v>
      </c>
      <c r="F44" s="84">
        <v>6075</v>
      </c>
      <c r="G44" s="76" t="s">
        <v>104</v>
      </c>
      <c r="H44" s="71"/>
    </row>
    <row r="45" spans="1:8" x14ac:dyDescent="0.25">
      <c r="A45" s="74">
        <v>623</v>
      </c>
      <c r="B45" s="11" t="s">
        <v>13</v>
      </c>
      <c r="C45" s="19" t="s">
        <v>26</v>
      </c>
      <c r="D45" s="49" t="s">
        <v>76</v>
      </c>
      <c r="E45" s="50">
        <v>45107</v>
      </c>
      <c r="F45" s="84">
        <v>8658</v>
      </c>
      <c r="G45" s="76" t="s">
        <v>104</v>
      </c>
      <c r="H45" s="71"/>
    </row>
    <row r="46" spans="1:8" x14ac:dyDescent="0.25">
      <c r="A46" s="74">
        <v>623</v>
      </c>
      <c r="B46" s="11" t="s">
        <v>13</v>
      </c>
      <c r="C46" s="19" t="s">
        <v>38</v>
      </c>
      <c r="D46" s="49" t="s">
        <v>77</v>
      </c>
      <c r="E46" s="50">
        <v>45107</v>
      </c>
      <c r="F46" s="84">
        <v>3391</v>
      </c>
      <c r="G46" s="76" t="s">
        <v>104</v>
      </c>
      <c r="H46" s="71"/>
    </row>
    <row r="47" spans="1:8" x14ac:dyDescent="0.25">
      <c r="A47" s="74">
        <v>623</v>
      </c>
      <c r="B47" s="11" t="s">
        <v>13</v>
      </c>
      <c r="C47" s="19" t="s">
        <v>31</v>
      </c>
      <c r="D47" s="49" t="s">
        <v>78</v>
      </c>
      <c r="E47" s="50">
        <v>45107</v>
      </c>
      <c r="F47" s="84">
        <v>16931</v>
      </c>
      <c r="G47" s="76" t="s">
        <v>104</v>
      </c>
      <c r="H47" s="71"/>
    </row>
    <row r="48" spans="1:8" x14ac:dyDescent="0.25">
      <c r="A48" s="74">
        <v>623</v>
      </c>
      <c r="B48" s="11" t="s">
        <v>13</v>
      </c>
      <c r="C48" s="19" t="s">
        <v>31</v>
      </c>
      <c r="D48" s="49" t="s">
        <v>79</v>
      </c>
      <c r="E48" s="50">
        <v>45107</v>
      </c>
      <c r="F48" s="84">
        <v>3242.6</v>
      </c>
      <c r="G48" s="76" t="s">
        <v>104</v>
      </c>
      <c r="H48" s="71"/>
    </row>
    <row r="49" spans="1:8" x14ac:dyDescent="0.25">
      <c r="A49" s="74">
        <v>623</v>
      </c>
      <c r="B49" s="11" t="s">
        <v>13</v>
      </c>
      <c r="C49" s="19" t="s">
        <v>31</v>
      </c>
      <c r="D49" s="49" t="s">
        <v>80</v>
      </c>
      <c r="E49" s="50">
        <v>45107</v>
      </c>
      <c r="F49" s="84">
        <v>7993.64</v>
      </c>
      <c r="G49" s="76" t="s">
        <v>104</v>
      </c>
      <c r="H49" s="71"/>
    </row>
    <row r="50" spans="1:8" x14ac:dyDescent="0.25">
      <c r="A50" s="74">
        <v>623</v>
      </c>
      <c r="B50" s="11" t="s">
        <v>13</v>
      </c>
      <c r="C50" s="19" t="s">
        <v>31</v>
      </c>
      <c r="D50" s="49" t="s">
        <v>81</v>
      </c>
      <c r="E50" s="50">
        <v>45107</v>
      </c>
      <c r="F50" s="84">
        <v>4000</v>
      </c>
      <c r="G50" s="76" t="s">
        <v>104</v>
      </c>
      <c r="H50" s="71"/>
    </row>
    <row r="51" spans="1:8" x14ac:dyDescent="0.25">
      <c r="A51" s="74">
        <v>623</v>
      </c>
      <c r="B51" s="11" t="s">
        <v>13</v>
      </c>
      <c r="C51" s="19" t="s">
        <v>31</v>
      </c>
      <c r="D51" s="49" t="s">
        <v>82</v>
      </c>
      <c r="E51" s="50">
        <v>45107</v>
      </c>
      <c r="F51" s="84">
        <v>8000</v>
      </c>
      <c r="G51" s="76" t="s">
        <v>104</v>
      </c>
      <c r="H51" s="71"/>
    </row>
    <row r="52" spans="1:8" x14ac:dyDescent="0.25">
      <c r="A52" s="74">
        <v>623</v>
      </c>
      <c r="B52" s="11" t="s">
        <v>13</v>
      </c>
      <c r="C52" s="19" t="s">
        <v>31</v>
      </c>
      <c r="D52" s="49" t="s">
        <v>83</v>
      </c>
      <c r="E52" s="50">
        <v>45107</v>
      </c>
      <c r="F52" s="84">
        <v>2795.97</v>
      </c>
      <c r="G52" s="76" t="s">
        <v>104</v>
      </c>
      <c r="H52" s="71"/>
    </row>
    <row r="53" spans="1:8" x14ac:dyDescent="0.25">
      <c r="A53" s="74">
        <v>623</v>
      </c>
      <c r="B53" s="11" t="s">
        <v>13</v>
      </c>
      <c r="C53" s="19" t="s">
        <v>31</v>
      </c>
      <c r="D53" s="49" t="s">
        <v>84</v>
      </c>
      <c r="E53" s="50">
        <v>45107</v>
      </c>
      <c r="F53" s="84">
        <v>1712</v>
      </c>
      <c r="G53" s="76" t="s">
        <v>104</v>
      </c>
      <c r="H53" s="71"/>
    </row>
    <row r="54" spans="1:8" x14ac:dyDescent="0.25">
      <c r="A54" s="74">
        <v>623</v>
      </c>
      <c r="B54" s="11" t="s">
        <v>13</v>
      </c>
      <c r="C54" s="19" t="s">
        <v>31</v>
      </c>
      <c r="D54" s="49" t="s">
        <v>85</v>
      </c>
      <c r="E54" s="50">
        <v>45107</v>
      </c>
      <c r="F54" s="84">
        <v>1117.3399999999999</v>
      </c>
      <c r="G54" s="76" t="s">
        <v>104</v>
      </c>
      <c r="H54" s="71"/>
    </row>
    <row r="55" spans="1:8" x14ac:dyDescent="0.25">
      <c r="A55" s="74">
        <v>623</v>
      </c>
      <c r="B55" s="11" t="s">
        <v>13</v>
      </c>
      <c r="C55" s="19" t="s">
        <v>31</v>
      </c>
      <c r="D55" s="49" t="s">
        <v>86</v>
      </c>
      <c r="E55" s="50">
        <v>45107</v>
      </c>
      <c r="F55" s="84">
        <v>5116</v>
      </c>
      <c r="G55" s="76" t="s">
        <v>104</v>
      </c>
      <c r="H55" s="71"/>
    </row>
    <row r="56" spans="1:8" x14ac:dyDescent="0.25">
      <c r="A56" s="74">
        <v>623</v>
      </c>
      <c r="B56" s="11" t="s">
        <v>13</v>
      </c>
      <c r="C56" s="19" t="s">
        <v>24</v>
      </c>
      <c r="D56" s="49" t="s">
        <v>87</v>
      </c>
      <c r="E56" s="50">
        <v>45107</v>
      </c>
      <c r="F56" s="84">
        <v>20234</v>
      </c>
      <c r="G56" s="76" t="s">
        <v>104</v>
      </c>
      <c r="H56" s="71"/>
    </row>
    <row r="57" spans="1:8" x14ac:dyDescent="0.25">
      <c r="A57" s="74">
        <v>623</v>
      </c>
      <c r="B57" s="11" t="s">
        <v>13</v>
      </c>
      <c r="C57" s="19" t="s">
        <v>24</v>
      </c>
      <c r="D57" s="49" t="s">
        <v>88</v>
      </c>
      <c r="E57" s="50">
        <v>45107</v>
      </c>
      <c r="F57" s="84">
        <v>10377</v>
      </c>
      <c r="G57" s="76" t="s">
        <v>104</v>
      </c>
      <c r="H57" s="71"/>
    </row>
    <row r="58" spans="1:8" x14ac:dyDescent="0.25">
      <c r="A58" s="74">
        <v>623</v>
      </c>
      <c r="B58" s="11" t="s">
        <v>13</v>
      </c>
      <c r="C58" s="75" t="s">
        <v>89</v>
      </c>
      <c r="D58" s="49" t="s">
        <v>35</v>
      </c>
      <c r="E58" s="50">
        <v>45107</v>
      </c>
      <c r="F58" s="84">
        <v>4997</v>
      </c>
      <c r="G58" s="76" t="s">
        <v>104</v>
      </c>
      <c r="H58" s="71"/>
    </row>
    <row r="59" spans="1:8" x14ac:dyDescent="0.25">
      <c r="A59" s="74">
        <v>623</v>
      </c>
      <c r="B59" s="11" t="s">
        <v>13</v>
      </c>
      <c r="C59" s="19" t="s">
        <v>24</v>
      </c>
      <c r="D59" s="49" t="s">
        <v>90</v>
      </c>
      <c r="E59" s="50">
        <v>45107</v>
      </c>
      <c r="F59" s="84">
        <v>3317</v>
      </c>
      <c r="G59" s="76" t="s">
        <v>104</v>
      </c>
      <c r="H59" s="71"/>
    </row>
    <row r="60" spans="1:8" x14ac:dyDescent="0.25">
      <c r="A60" s="74">
        <v>623</v>
      </c>
      <c r="B60" s="11" t="s">
        <v>13</v>
      </c>
      <c r="C60" s="19" t="s">
        <v>24</v>
      </c>
      <c r="D60" s="49" t="s">
        <v>91</v>
      </c>
      <c r="E60" s="50">
        <v>45107</v>
      </c>
      <c r="F60" s="84">
        <v>22318</v>
      </c>
      <c r="G60" s="76" t="s">
        <v>104</v>
      </c>
      <c r="H60" s="71"/>
    </row>
    <row r="61" spans="1:8" x14ac:dyDescent="0.25">
      <c r="A61" s="74">
        <v>623</v>
      </c>
      <c r="B61" s="11" t="s">
        <v>13</v>
      </c>
      <c r="C61" s="19" t="s">
        <v>31</v>
      </c>
      <c r="D61" s="49" t="s">
        <v>92</v>
      </c>
      <c r="E61" s="50">
        <v>45107</v>
      </c>
      <c r="F61" s="84">
        <v>9882</v>
      </c>
      <c r="G61" s="76" t="s">
        <v>104</v>
      </c>
      <c r="H61" s="71"/>
    </row>
    <row r="62" spans="1:8" x14ac:dyDescent="0.25">
      <c r="A62" s="74">
        <v>623</v>
      </c>
      <c r="B62" s="11" t="s">
        <v>13</v>
      </c>
      <c r="C62" s="75" t="s">
        <v>51</v>
      </c>
      <c r="D62" s="49" t="s">
        <v>93</v>
      </c>
      <c r="E62" s="50">
        <v>45107</v>
      </c>
      <c r="F62" s="84">
        <v>23991</v>
      </c>
      <c r="G62" s="76" t="s">
        <v>104</v>
      </c>
      <c r="H62" s="71"/>
    </row>
    <row r="63" spans="1:8" x14ac:dyDescent="0.25">
      <c r="A63" s="74">
        <v>623</v>
      </c>
      <c r="B63" s="11" t="s">
        <v>13</v>
      </c>
      <c r="C63" s="75" t="s">
        <v>94</v>
      </c>
      <c r="D63" s="49" t="s">
        <v>95</v>
      </c>
      <c r="E63" s="50">
        <v>45107</v>
      </c>
      <c r="F63" s="84">
        <v>8499</v>
      </c>
      <c r="G63" s="76" t="s">
        <v>104</v>
      </c>
      <c r="H63" s="71"/>
    </row>
    <row r="64" spans="1:8" x14ac:dyDescent="0.25">
      <c r="A64" s="74">
        <v>623</v>
      </c>
      <c r="B64" s="11" t="s">
        <v>13</v>
      </c>
      <c r="C64" s="75" t="s">
        <v>94</v>
      </c>
      <c r="D64" s="49" t="s">
        <v>96</v>
      </c>
      <c r="E64" s="50">
        <v>45107</v>
      </c>
      <c r="F64" s="84">
        <v>4638</v>
      </c>
      <c r="G64" s="76" t="s">
        <v>104</v>
      </c>
      <c r="H64" s="71"/>
    </row>
    <row r="65" spans="1:8" x14ac:dyDescent="0.25">
      <c r="A65" s="74">
        <v>623</v>
      </c>
      <c r="B65" s="11" t="s">
        <v>13</v>
      </c>
      <c r="C65" s="75" t="s">
        <v>94</v>
      </c>
      <c r="D65" s="49" t="s">
        <v>97</v>
      </c>
      <c r="E65" s="50">
        <v>45107</v>
      </c>
      <c r="F65" s="84">
        <v>11978</v>
      </c>
      <c r="G65" s="76" t="s">
        <v>104</v>
      </c>
      <c r="H65" s="71"/>
    </row>
    <row r="66" spans="1:8" x14ac:dyDescent="0.25">
      <c r="A66" s="74">
        <v>623</v>
      </c>
      <c r="B66" s="11" t="s">
        <v>13</v>
      </c>
      <c r="C66" s="75" t="s">
        <v>94</v>
      </c>
      <c r="D66" s="49" t="s">
        <v>98</v>
      </c>
      <c r="E66" s="50">
        <v>45107</v>
      </c>
      <c r="F66" s="84">
        <v>15382</v>
      </c>
      <c r="G66" s="76" t="s">
        <v>104</v>
      </c>
      <c r="H66" s="71"/>
    </row>
    <row r="67" spans="1:8" x14ac:dyDescent="0.25">
      <c r="A67" s="74">
        <v>623</v>
      </c>
      <c r="B67" s="11" t="s">
        <v>13</v>
      </c>
      <c r="C67" s="75" t="s">
        <v>99</v>
      </c>
      <c r="D67" s="49" t="s">
        <v>100</v>
      </c>
      <c r="E67" s="50">
        <v>45107</v>
      </c>
      <c r="F67" s="84">
        <v>1917</v>
      </c>
      <c r="G67" s="76" t="s">
        <v>104</v>
      </c>
      <c r="H67" s="71"/>
    </row>
    <row r="68" spans="1:8" x14ac:dyDescent="0.25">
      <c r="A68" s="74">
        <v>623</v>
      </c>
      <c r="B68" s="11" t="s">
        <v>13</v>
      </c>
      <c r="C68" s="19" t="s">
        <v>26</v>
      </c>
      <c r="D68" s="49" t="s">
        <v>101</v>
      </c>
      <c r="E68" s="50">
        <v>45107</v>
      </c>
      <c r="F68" s="84">
        <v>7083.99</v>
      </c>
      <c r="G68" s="76" t="s">
        <v>104</v>
      </c>
      <c r="H68" s="71"/>
    </row>
    <row r="69" spans="1:8" x14ac:dyDescent="0.25">
      <c r="A69" s="74">
        <v>623</v>
      </c>
      <c r="B69" s="11" t="s">
        <v>13</v>
      </c>
      <c r="C69" s="19" t="s">
        <v>26</v>
      </c>
      <c r="D69" s="49" t="s">
        <v>102</v>
      </c>
      <c r="E69" s="50">
        <v>45107</v>
      </c>
      <c r="F69" s="84">
        <v>24481.99</v>
      </c>
      <c r="G69" s="76" t="s">
        <v>104</v>
      </c>
      <c r="H69" s="71"/>
    </row>
    <row r="70" spans="1:8" ht="15.75" x14ac:dyDescent="0.25">
      <c r="A70" s="263" t="s">
        <v>23</v>
      </c>
      <c r="B70" s="264"/>
      <c r="C70" s="264"/>
      <c r="D70" s="264"/>
      <c r="E70" s="265"/>
      <c r="F70" s="85">
        <f>SUM(F15:F69)</f>
        <v>411178.53</v>
      </c>
      <c r="G70" s="35"/>
    </row>
    <row r="71" spans="1:8" ht="15.75" x14ac:dyDescent="0.25">
      <c r="A71" s="56"/>
      <c r="B71" s="56"/>
      <c r="C71" s="57"/>
      <c r="D71" s="57"/>
      <c r="E71" s="57"/>
      <c r="F71" s="58"/>
      <c r="G71" s="59"/>
    </row>
    <row r="72" spans="1:8" ht="15.75" x14ac:dyDescent="0.25">
      <c r="A72" s="56"/>
      <c r="B72" s="56"/>
      <c r="C72" s="57"/>
      <c r="D72" s="57"/>
      <c r="E72" s="57"/>
      <c r="F72" s="58"/>
      <c r="G72" s="59"/>
    </row>
    <row r="73" spans="1:8" x14ac:dyDescent="0.25">
      <c r="A73" s="253" t="s">
        <v>27</v>
      </c>
      <c r="B73" s="253"/>
      <c r="D73" s="42"/>
      <c r="E73" s="43"/>
      <c r="G73" s="26" t="s">
        <v>29</v>
      </c>
    </row>
    <row r="74" spans="1:8" s="69" customFormat="1" ht="15.75" x14ac:dyDescent="0.25">
      <c r="A74" s="254" t="s">
        <v>28</v>
      </c>
      <c r="B74" s="254"/>
      <c r="C74" s="67"/>
      <c r="D74" s="68"/>
      <c r="G74" s="67" t="str">
        <f>'Mallra dhe Sherbime'!K550</f>
        <v>Ekrem Bytyçi</v>
      </c>
    </row>
    <row r="75" spans="1:8" x14ac:dyDescent="0.25">
      <c r="A75" s="70"/>
      <c r="B75" s="70"/>
      <c r="G75" s="25"/>
    </row>
    <row r="76" spans="1:8" x14ac:dyDescent="0.25">
      <c r="A76" s="1"/>
      <c r="B76" s="1" t="str">
        <f>'Mallra dhe Sherbime'!B552</f>
        <v>06.01.2026</v>
      </c>
      <c r="G76" s="1" t="str">
        <f>'Mallra dhe Sherbime'!K552</f>
        <v>06.01.2026</v>
      </c>
      <c r="H76" s="1"/>
    </row>
    <row r="77" spans="1:8" x14ac:dyDescent="0.25">
      <c r="F77" s="12"/>
    </row>
    <row r="78" spans="1:8" x14ac:dyDescent="0.25">
      <c r="F78" s="12"/>
    </row>
    <row r="82" spans="6:6" x14ac:dyDescent="0.25">
      <c r="F82" s="60"/>
    </row>
  </sheetData>
  <protectedRanges>
    <protectedRange sqref="E15:E69" name="Range1_1_1_3_1"/>
    <protectedRange sqref="F15:F69" name="Range2_1_1_8"/>
  </protectedRanges>
  <autoFilter ref="A14:G70"/>
  <mergeCells count="7">
    <mergeCell ref="A74:B74"/>
    <mergeCell ref="A4:G10"/>
    <mergeCell ref="A12:C12"/>
    <mergeCell ref="G12:G13"/>
    <mergeCell ref="A13:C13"/>
    <mergeCell ref="A73:B73"/>
    <mergeCell ref="A70:E70"/>
  </mergeCells>
  <dataValidations count="2"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E15:E69">
      <formula1>36526</formula1>
      <formula2>73051</formula2>
    </dataValidation>
    <dataValidation type="decimal" allowBlank="1" showErrorMessage="1" errorTitle="Gabim ne te dhena" error="Ju lutem Shkruani Shumen" promptTitle="Shuma" prompt="Shkru" sqref="F15:F69">
      <formula1>0</formula1>
      <formula2>99999999999999</formula2>
    </dataValidation>
  </dataValidations>
  <printOptions horizontalCentered="1"/>
  <pageMargins left="0.25" right="0.25" top="0.75" bottom="0.75" header="0.3" footer="0.3"/>
  <pageSetup scale="59" orientation="portrait" r:id="rId1"/>
  <ignoredErrors>
    <ignoredError sqref="D6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5"/>
  <sheetViews>
    <sheetView topLeftCell="B1" zoomScale="80" zoomScaleNormal="80" workbookViewId="0">
      <selection activeCell="E16" sqref="E16"/>
    </sheetView>
  </sheetViews>
  <sheetFormatPr defaultRowHeight="15" x14ac:dyDescent="0.25"/>
  <cols>
    <col min="1" max="1" width="12.85546875" customWidth="1"/>
    <col min="2" max="2" width="11.7109375" customWidth="1"/>
    <col min="3" max="3" width="32.140625" style="18" bestFit="1" customWidth="1"/>
    <col min="4" max="4" width="24.42578125" style="20" bestFit="1" customWidth="1"/>
    <col min="5" max="5" width="19.5703125" style="20" bestFit="1" customWidth="1"/>
    <col min="6" max="6" width="18.5703125" style="20" customWidth="1"/>
    <col min="7" max="7" width="18.5703125" customWidth="1"/>
    <col min="8" max="8" width="57.28515625" style="81" hidden="1" customWidth="1"/>
    <col min="9" max="9" width="14.42578125" style="111" bestFit="1" customWidth="1"/>
    <col min="10" max="10" width="62.85546875" style="111" bestFit="1" customWidth="1"/>
    <col min="11" max="11" width="17.85546875" bestFit="1" customWidth="1"/>
    <col min="12" max="12" width="35" bestFit="1" customWidth="1"/>
    <col min="13" max="13" width="18.85546875" bestFit="1" customWidth="1"/>
    <col min="14" max="14" width="37.140625" bestFit="1" customWidth="1"/>
    <col min="15" max="15" width="14.85546875" bestFit="1" customWidth="1"/>
    <col min="16" max="16" width="13" bestFit="1" customWidth="1"/>
  </cols>
  <sheetData>
    <row r="2" spans="1:14" ht="42.75" customHeight="1" x14ac:dyDescent="0.25">
      <c r="A2" s="1"/>
      <c r="B2" s="1"/>
      <c r="G2" s="1"/>
      <c r="K2" s="1"/>
      <c r="L2" s="1"/>
    </row>
    <row r="3" spans="1:14" s="63" customFormat="1" x14ac:dyDescent="0.25">
      <c r="A3" s="1"/>
      <c r="B3" s="1"/>
      <c r="C3" s="62"/>
      <c r="D3" s="20"/>
      <c r="E3" s="20"/>
      <c r="F3" s="20"/>
      <c r="G3" s="1"/>
      <c r="H3" s="81"/>
      <c r="I3" s="111"/>
      <c r="J3" s="111"/>
      <c r="K3" s="1"/>
      <c r="L3" s="1"/>
    </row>
    <row r="4" spans="1:14" ht="14.1" customHeight="1" x14ac:dyDescent="0.25">
      <c r="A4" s="258" t="s">
        <v>125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</row>
    <row r="5" spans="1:14" ht="14.1" customHeight="1" x14ac:dyDescent="0.25">
      <c r="A5" s="258"/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</row>
    <row r="6" spans="1:14" ht="14.1" customHeight="1" x14ac:dyDescent="0.25">
      <c r="A6" s="258"/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</row>
    <row r="7" spans="1:14" ht="14.1" customHeight="1" x14ac:dyDescent="0.25">
      <c r="A7" s="258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</row>
    <row r="8" spans="1:14" ht="14.1" customHeight="1" x14ac:dyDescent="0.25">
      <c r="A8" s="258"/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</row>
    <row r="9" spans="1:14" ht="14.1" customHeight="1" x14ac:dyDescent="0.25">
      <c r="A9" s="258"/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</row>
    <row r="10" spans="1:14" ht="14.1" customHeight="1" x14ac:dyDescent="0.25">
      <c r="A10" s="258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258"/>
    </row>
    <row r="11" spans="1:14" ht="14.1" customHeight="1" x14ac:dyDescent="0.25">
      <c r="L11" s="10" t="s">
        <v>21</v>
      </c>
    </row>
    <row r="12" spans="1:14" ht="14.1" customHeight="1" x14ac:dyDescent="0.25">
      <c r="A12" s="266" t="s">
        <v>30</v>
      </c>
      <c r="B12" s="266"/>
      <c r="C12" s="266"/>
      <c r="D12" s="21"/>
      <c r="E12" s="21"/>
      <c r="F12" s="21"/>
      <c r="H12" s="80"/>
      <c r="I12" s="113"/>
      <c r="J12" s="113"/>
      <c r="L12" s="262" t="s">
        <v>12</v>
      </c>
    </row>
    <row r="13" spans="1:14" ht="14.1" customHeight="1" x14ac:dyDescent="0.25">
      <c r="A13" s="268" t="str">
        <f>'Mallra dhe Sherbime'!A13:C13</f>
        <v>Lista e obligimeve: nga muaji Dhjetor 2025</v>
      </c>
      <c r="B13" s="268"/>
      <c r="C13" s="268"/>
      <c r="D13" s="22"/>
      <c r="E13" s="22"/>
      <c r="F13" s="22"/>
      <c r="H13" s="80"/>
      <c r="I13" s="113"/>
      <c r="J13" s="113"/>
      <c r="L13" s="262"/>
    </row>
    <row r="14" spans="1:14" ht="30" x14ac:dyDescent="0.25">
      <c r="A14" s="6" t="s">
        <v>1</v>
      </c>
      <c r="B14" s="6" t="s">
        <v>2</v>
      </c>
      <c r="C14" s="89" t="s">
        <v>3</v>
      </c>
      <c r="D14" s="6" t="s">
        <v>25</v>
      </c>
      <c r="E14" s="90" t="s">
        <v>107</v>
      </c>
      <c r="F14" s="90" t="s">
        <v>115</v>
      </c>
      <c r="G14" s="90" t="s">
        <v>116</v>
      </c>
      <c r="H14" s="89" t="s">
        <v>3</v>
      </c>
      <c r="I14" s="124" t="s">
        <v>359</v>
      </c>
      <c r="J14" s="89" t="s">
        <v>420</v>
      </c>
      <c r="K14" s="89" t="s">
        <v>0</v>
      </c>
      <c r="L14" s="6" t="s">
        <v>5</v>
      </c>
      <c r="M14" s="89" t="s">
        <v>148</v>
      </c>
      <c r="N14" s="89" t="s">
        <v>1266</v>
      </c>
    </row>
    <row r="15" spans="1:14" s="92" customFormat="1" ht="17.25" customHeight="1" x14ac:dyDescent="0.25">
      <c r="A15" s="11">
        <v>623</v>
      </c>
      <c r="B15" s="11" t="s">
        <v>13</v>
      </c>
      <c r="C15" s="19" t="s">
        <v>24</v>
      </c>
      <c r="D15" s="78" t="s">
        <v>117</v>
      </c>
      <c r="E15" s="78"/>
      <c r="F15" s="78" t="s">
        <v>118</v>
      </c>
      <c r="G15" s="50">
        <v>45343</v>
      </c>
      <c r="H15" s="19" t="s">
        <v>123</v>
      </c>
      <c r="I15" s="125">
        <v>32110</v>
      </c>
      <c r="J15" s="122" t="s">
        <v>361</v>
      </c>
      <c r="K15" s="251">
        <v>28013.31</v>
      </c>
      <c r="L15" s="99" t="s">
        <v>721</v>
      </c>
      <c r="M15" s="210" t="s">
        <v>358</v>
      </c>
      <c r="N15" s="120" t="s">
        <v>1282</v>
      </c>
    </row>
    <row r="16" spans="1:14" s="92" customFormat="1" x14ac:dyDescent="0.25">
      <c r="A16" s="11">
        <v>623</v>
      </c>
      <c r="B16" s="11" t="s">
        <v>13</v>
      </c>
      <c r="C16" s="19" t="s">
        <v>24</v>
      </c>
      <c r="D16" s="78" t="s">
        <v>111</v>
      </c>
      <c r="E16" s="78" t="s">
        <v>112</v>
      </c>
      <c r="F16" s="78" t="s">
        <v>113</v>
      </c>
      <c r="G16" s="50">
        <v>44881</v>
      </c>
      <c r="H16" s="29" t="s">
        <v>110</v>
      </c>
      <c r="I16" s="126"/>
      <c r="J16" s="123" t="s">
        <v>1283</v>
      </c>
      <c r="K16" s="251">
        <v>72747.100000000006</v>
      </c>
      <c r="L16" s="99" t="s">
        <v>721</v>
      </c>
      <c r="M16" s="120" t="s">
        <v>362</v>
      </c>
      <c r="N16" s="120" t="s">
        <v>1284</v>
      </c>
    </row>
    <row r="17" spans="1:14" s="92" customFormat="1" x14ac:dyDescent="0.25">
      <c r="A17" s="11">
        <v>623</v>
      </c>
      <c r="B17" s="11" t="s">
        <v>13</v>
      </c>
      <c r="C17" s="19" t="s">
        <v>24</v>
      </c>
      <c r="D17" s="82" t="s">
        <v>128</v>
      </c>
      <c r="E17" s="87"/>
      <c r="F17" s="94" t="s">
        <v>129</v>
      </c>
      <c r="G17" s="88">
        <v>45553</v>
      </c>
      <c r="H17" s="29"/>
      <c r="I17" s="126">
        <v>32110</v>
      </c>
      <c r="J17" s="123" t="s">
        <v>361</v>
      </c>
      <c r="K17" s="252">
        <v>62422.93</v>
      </c>
      <c r="L17" s="99" t="s">
        <v>721</v>
      </c>
      <c r="M17" s="120" t="s">
        <v>358</v>
      </c>
      <c r="N17" s="120" t="s">
        <v>1282</v>
      </c>
    </row>
    <row r="18" spans="1:14" s="92" customFormat="1" x14ac:dyDescent="0.25">
      <c r="A18" s="11">
        <v>623</v>
      </c>
      <c r="B18" s="11" t="s">
        <v>13</v>
      </c>
      <c r="C18" s="19" t="s">
        <v>24</v>
      </c>
      <c r="D18" s="82" t="s">
        <v>746</v>
      </c>
      <c r="E18" s="87"/>
      <c r="F18" s="138" t="s">
        <v>747</v>
      </c>
      <c r="G18" s="88">
        <v>45635</v>
      </c>
      <c r="H18" s="29"/>
      <c r="I18" s="126"/>
      <c r="J18" s="123" t="s">
        <v>1264</v>
      </c>
      <c r="K18" s="252">
        <v>18048.86</v>
      </c>
      <c r="L18" s="99" t="s">
        <v>721</v>
      </c>
      <c r="M18" s="120" t="s">
        <v>358</v>
      </c>
      <c r="N18" s="120" t="s">
        <v>1265</v>
      </c>
    </row>
    <row r="19" spans="1:14" s="92" customFormat="1" x14ac:dyDescent="0.25">
      <c r="A19" s="11">
        <v>623</v>
      </c>
      <c r="B19" s="11" t="s">
        <v>13</v>
      </c>
      <c r="C19" s="19" t="s">
        <v>119</v>
      </c>
      <c r="D19" s="82" t="s">
        <v>130</v>
      </c>
      <c r="E19" s="87"/>
      <c r="F19" s="93" t="s">
        <v>131</v>
      </c>
      <c r="G19" s="88">
        <v>45588</v>
      </c>
      <c r="H19" s="29"/>
      <c r="I19" s="126">
        <v>31124</v>
      </c>
      <c r="J19" s="29" t="s">
        <v>1285</v>
      </c>
      <c r="K19" s="252">
        <v>27048.14</v>
      </c>
      <c r="L19" s="99" t="s">
        <v>721</v>
      </c>
      <c r="M19" s="120" t="s">
        <v>289</v>
      </c>
      <c r="N19" s="120" t="s">
        <v>1286</v>
      </c>
    </row>
    <row r="20" spans="1:14" s="92" customFormat="1" x14ac:dyDescent="0.25">
      <c r="A20" s="11">
        <v>623</v>
      </c>
      <c r="B20" s="11" t="s">
        <v>13</v>
      </c>
      <c r="C20" s="19" t="s">
        <v>119</v>
      </c>
      <c r="D20" s="82" t="s">
        <v>141</v>
      </c>
      <c r="E20" s="87"/>
      <c r="F20" s="93" t="s">
        <v>142</v>
      </c>
      <c r="G20" s="88">
        <v>45646</v>
      </c>
      <c r="H20" s="29"/>
      <c r="I20" s="126">
        <v>31124</v>
      </c>
      <c r="J20" s="29" t="s">
        <v>1285</v>
      </c>
      <c r="K20" s="252">
        <v>24108.81</v>
      </c>
      <c r="L20" s="99" t="s">
        <v>721</v>
      </c>
      <c r="M20" s="120" t="s">
        <v>289</v>
      </c>
      <c r="N20" s="120" t="s">
        <v>1286</v>
      </c>
    </row>
    <row r="21" spans="1:14" s="92" customFormat="1" x14ac:dyDescent="0.25">
      <c r="A21" s="11">
        <v>623</v>
      </c>
      <c r="B21" s="11" t="s">
        <v>13</v>
      </c>
      <c r="C21" s="19" t="s">
        <v>119</v>
      </c>
      <c r="D21" s="82" t="s">
        <v>121</v>
      </c>
      <c r="E21" s="87"/>
      <c r="F21" s="93" t="s">
        <v>122</v>
      </c>
      <c r="G21" s="88">
        <v>45405</v>
      </c>
      <c r="H21" s="29" t="s">
        <v>124</v>
      </c>
      <c r="I21" s="126">
        <v>31125</v>
      </c>
      <c r="J21" s="29" t="s">
        <v>1287</v>
      </c>
      <c r="K21" s="252">
        <v>1685.93</v>
      </c>
      <c r="L21" s="99" t="s">
        <v>721</v>
      </c>
      <c r="M21" s="120" t="s">
        <v>289</v>
      </c>
      <c r="N21" s="120" t="s">
        <v>1288</v>
      </c>
    </row>
    <row r="22" spans="1:14" s="92" customFormat="1" x14ac:dyDescent="0.25">
      <c r="A22" s="11">
        <v>623</v>
      </c>
      <c r="B22" s="11" t="s">
        <v>13</v>
      </c>
      <c r="C22" s="19" t="s">
        <v>172</v>
      </c>
      <c r="D22" s="82" t="s">
        <v>151</v>
      </c>
      <c r="E22" s="87"/>
      <c r="F22" s="93" t="s">
        <v>173</v>
      </c>
      <c r="G22" s="88">
        <v>45695</v>
      </c>
      <c r="H22" s="29"/>
      <c r="I22" s="126">
        <v>31240</v>
      </c>
      <c r="J22" s="29" t="s">
        <v>363</v>
      </c>
      <c r="K22" s="252">
        <v>14970.2</v>
      </c>
      <c r="L22" s="99" t="s">
        <v>721</v>
      </c>
      <c r="M22" s="120" t="s">
        <v>362</v>
      </c>
      <c r="N22" s="120" t="s">
        <v>1289</v>
      </c>
    </row>
    <row r="23" spans="1:14" s="92" customFormat="1" x14ac:dyDescent="0.25">
      <c r="A23" s="11">
        <v>623</v>
      </c>
      <c r="B23" s="11" t="s">
        <v>13</v>
      </c>
      <c r="C23" s="19" t="s">
        <v>119</v>
      </c>
      <c r="D23" s="82" t="s">
        <v>152</v>
      </c>
      <c r="E23" s="87"/>
      <c r="F23" s="93" t="s">
        <v>153</v>
      </c>
      <c r="G23" s="88">
        <v>45716</v>
      </c>
      <c r="H23" s="29"/>
      <c r="I23" s="126">
        <v>31121</v>
      </c>
      <c r="J23" s="29" t="s">
        <v>1290</v>
      </c>
      <c r="K23" s="252">
        <v>50000</v>
      </c>
      <c r="L23" s="99" t="s">
        <v>721</v>
      </c>
      <c r="M23" s="120" t="s">
        <v>366</v>
      </c>
      <c r="N23" s="120" t="s">
        <v>1291</v>
      </c>
    </row>
    <row r="24" spans="1:14" s="92" customFormat="1" x14ac:dyDescent="0.25">
      <c r="A24" s="11">
        <v>623</v>
      </c>
      <c r="B24" s="11" t="s">
        <v>13</v>
      </c>
      <c r="C24" s="19" t="s">
        <v>240</v>
      </c>
      <c r="D24" s="82" t="s">
        <v>241</v>
      </c>
      <c r="E24" s="87"/>
      <c r="F24" s="93" t="s">
        <v>242</v>
      </c>
      <c r="G24" s="88">
        <v>45764</v>
      </c>
      <c r="H24" s="29"/>
      <c r="I24" s="126">
        <v>31230</v>
      </c>
      <c r="J24" s="29" t="s">
        <v>1292</v>
      </c>
      <c r="K24" s="252">
        <v>18</v>
      </c>
      <c r="L24" s="99" t="s">
        <v>721</v>
      </c>
      <c r="M24" s="120" t="s">
        <v>362</v>
      </c>
      <c r="N24" s="120" t="s">
        <v>1293</v>
      </c>
    </row>
    <row r="25" spans="1:14" s="92" customFormat="1" x14ac:dyDescent="0.25">
      <c r="A25" s="11">
        <v>623</v>
      </c>
      <c r="B25" s="11" t="s">
        <v>13</v>
      </c>
      <c r="C25" s="19" t="s">
        <v>24</v>
      </c>
      <c r="D25" s="82" t="s">
        <v>365</v>
      </c>
      <c r="E25" s="87"/>
      <c r="F25" s="93" t="s">
        <v>364</v>
      </c>
      <c r="G25" s="88">
        <v>45782</v>
      </c>
      <c r="H25" s="29"/>
      <c r="I25" s="126">
        <v>32110</v>
      </c>
      <c r="J25" s="29" t="s">
        <v>1262</v>
      </c>
      <c r="K25" s="252">
        <v>24492.28</v>
      </c>
      <c r="L25" s="99" t="s">
        <v>721</v>
      </c>
      <c r="M25" s="120" t="s">
        <v>358</v>
      </c>
      <c r="N25" s="120" t="s">
        <v>1263</v>
      </c>
    </row>
    <row r="26" spans="1:14" s="92" customFormat="1" x14ac:dyDescent="0.25">
      <c r="A26" s="11">
        <v>623</v>
      </c>
      <c r="B26" s="11" t="s">
        <v>13</v>
      </c>
      <c r="C26" s="19" t="s">
        <v>24</v>
      </c>
      <c r="D26" s="82" t="s">
        <v>149</v>
      </c>
      <c r="E26" s="87"/>
      <c r="F26" s="93" t="s">
        <v>150</v>
      </c>
      <c r="G26" s="88">
        <v>45713</v>
      </c>
      <c r="H26" s="29"/>
      <c r="I26" s="126">
        <v>31121</v>
      </c>
      <c r="J26" s="29" t="s">
        <v>1294</v>
      </c>
      <c r="K26" s="252">
        <v>53.1</v>
      </c>
      <c r="L26" s="99" t="s">
        <v>721</v>
      </c>
      <c r="M26" s="120" t="s">
        <v>366</v>
      </c>
      <c r="N26" s="120" t="s">
        <v>1318</v>
      </c>
    </row>
    <row r="27" spans="1:14" s="92" customFormat="1" ht="28.5" x14ac:dyDescent="0.25">
      <c r="A27" s="11">
        <v>623</v>
      </c>
      <c r="B27" s="11" t="s">
        <v>13</v>
      </c>
      <c r="C27" s="19" t="s">
        <v>243</v>
      </c>
      <c r="D27" s="82" t="s">
        <v>440</v>
      </c>
      <c r="E27" s="87"/>
      <c r="F27" s="93" t="s">
        <v>441</v>
      </c>
      <c r="G27" s="88">
        <v>45826</v>
      </c>
      <c r="H27" s="29"/>
      <c r="I27" s="126">
        <v>31122</v>
      </c>
      <c r="J27" s="29" t="s">
        <v>1295</v>
      </c>
      <c r="K27" s="252">
        <v>2878.25</v>
      </c>
      <c r="L27" s="99" t="s">
        <v>721</v>
      </c>
      <c r="M27" s="120" t="s">
        <v>274</v>
      </c>
      <c r="N27" s="120" t="s">
        <v>1296</v>
      </c>
    </row>
    <row r="28" spans="1:14" s="92" customFormat="1" ht="28.5" x14ac:dyDescent="0.25">
      <c r="A28" s="11">
        <v>623</v>
      </c>
      <c r="B28" s="11" t="s">
        <v>13</v>
      </c>
      <c r="C28" s="19" t="s">
        <v>237</v>
      </c>
      <c r="D28" s="82" t="s">
        <v>238</v>
      </c>
      <c r="E28" s="87"/>
      <c r="F28" s="93" t="s">
        <v>239</v>
      </c>
      <c r="G28" s="88">
        <v>45751</v>
      </c>
      <c r="H28" s="29"/>
      <c r="I28" s="126">
        <v>31260</v>
      </c>
      <c r="J28" s="29" t="s">
        <v>1301</v>
      </c>
      <c r="K28" s="252">
        <v>81300.149999999994</v>
      </c>
      <c r="L28" s="99" t="s">
        <v>721</v>
      </c>
      <c r="M28" s="120" t="s">
        <v>362</v>
      </c>
      <c r="N28" s="120" t="s">
        <v>1308</v>
      </c>
    </row>
    <row r="29" spans="1:14" s="92" customFormat="1" x14ac:dyDescent="0.25">
      <c r="A29" s="11">
        <v>623</v>
      </c>
      <c r="B29" s="11" t="s">
        <v>13</v>
      </c>
      <c r="C29" s="19" t="s">
        <v>243</v>
      </c>
      <c r="D29" s="82">
        <v>127</v>
      </c>
      <c r="E29" s="87"/>
      <c r="F29" s="93">
        <v>1456</v>
      </c>
      <c r="G29" s="88">
        <v>45826</v>
      </c>
      <c r="H29" s="29"/>
      <c r="I29" s="126"/>
      <c r="J29" s="29" t="s">
        <v>1297</v>
      </c>
      <c r="K29" s="252">
        <v>4568.01</v>
      </c>
      <c r="L29" s="99" t="s">
        <v>721</v>
      </c>
      <c r="M29" s="120" t="s">
        <v>289</v>
      </c>
      <c r="N29" s="120" t="s">
        <v>1298</v>
      </c>
    </row>
    <row r="30" spans="1:14" s="92" customFormat="1" x14ac:dyDescent="0.25">
      <c r="A30" s="11">
        <v>623</v>
      </c>
      <c r="B30" s="11" t="s">
        <v>13</v>
      </c>
      <c r="C30" s="19" t="s">
        <v>244</v>
      </c>
      <c r="D30" s="82" t="s">
        <v>245</v>
      </c>
      <c r="E30" s="87"/>
      <c r="F30" s="93" t="s">
        <v>246</v>
      </c>
      <c r="G30" s="88">
        <v>45776</v>
      </c>
      <c r="H30" s="29"/>
      <c r="I30" s="126">
        <v>32110</v>
      </c>
      <c r="J30" s="29" t="s">
        <v>360</v>
      </c>
      <c r="K30" s="252">
        <v>70726.5</v>
      </c>
      <c r="L30" s="99" t="s">
        <v>721</v>
      </c>
      <c r="M30" s="120" t="s">
        <v>358</v>
      </c>
      <c r="N30" s="120" t="s">
        <v>1319</v>
      </c>
    </row>
    <row r="31" spans="1:14" s="92" customFormat="1" x14ac:dyDescent="0.25">
      <c r="A31" s="11">
        <v>623</v>
      </c>
      <c r="B31" s="11" t="s">
        <v>13</v>
      </c>
      <c r="C31" s="19" t="s">
        <v>496</v>
      </c>
      <c r="D31" s="82" t="s">
        <v>497</v>
      </c>
      <c r="E31" s="87"/>
      <c r="F31" s="93">
        <v>1722</v>
      </c>
      <c r="G31" s="88">
        <v>45853</v>
      </c>
      <c r="H31" s="29"/>
      <c r="I31" s="126"/>
      <c r="J31" s="29" t="s">
        <v>1299</v>
      </c>
      <c r="K31" s="252">
        <v>50090.53</v>
      </c>
      <c r="L31" s="99" t="s">
        <v>721</v>
      </c>
      <c r="M31" s="120" t="s">
        <v>358</v>
      </c>
      <c r="N31" s="120" t="s">
        <v>1300</v>
      </c>
    </row>
    <row r="32" spans="1:14" s="92" customFormat="1" ht="28.5" x14ac:dyDescent="0.25">
      <c r="A32" s="11">
        <v>623</v>
      </c>
      <c r="B32" s="11" t="s">
        <v>13</v>
      </c>
      <c r="C32" s="19" t="s">
        <v>243</v>
      </c>
      <c r="D32" s="82">
        <v>109</v>
      </c>
      <c r="E32" s="87"/>
      <c r="F32" s="93">
        <v>979</v>
      </c>
      <c r="G32" s="88">
        <v>45772</v>
      </c>
      <c r="H32" s="29"/>
      <c r="I32" s="126"/>
      <c r="J32" s="29" t="s">
        <v>1302</v>
      </c>
      <c r="K32" s="252">
        <v>28.56</v>
      </c>
      <c r="L32" s="99" t="s">
        <v>721</v>
      </c>
      <c r="M32" s="120" t="s">
        <v>274</v>
      </c>
      <c r="N32" s="120" t="s">
        <v>1303</v>
      </c>
    </row>
    <row r="33" spans="1:14" s="92" customFormat="1" x14ac:dyDescent="0.25">
      <c r="A33" s="11">
        <v>623</v>
      </c>
      <c r="B33" s="11" t="s">
        <v>13</v>
      </c>
      <c r="C33" s="19" t="s">
        <v>243</v>
      </c>
      <c r="D33" s="82" t="s">
        <v>655</v>
      </c>
      <c r="E33" s="87"/>
      <c r="F33" s="93">
        <v>1907</v>
      </c>
      <c r="G33" s="88">
        <v>45891</v>
      </c>
      <c r="H33" s="29"/>
      <c r="I33" s="126"/>
      <c r="J33" s="29" t="s">
        <v>1304</v>
      </c>
      <c r="K33" s="252">
        <v>930</v>
      </c>
      <c r="L33" s="99" t="s">
        <v>721</v>
      </c>
      <c r="M33" s="120" t="s">
        <v>298</v>
      </c>
      <c r="N33" s="120" t="s">
        <v>1305</v>
      </c>
    </row>
    <row r="34" spans="1:14" s="92" customFormat="1" ht="28.5" x14ac:dyDescent="0.25">
      <c r="A34" s="11">
        <v>623</v>
      </c>
      <c r="B34" s="11" t="s">
        <v>13</v>
      </c>
      <c r="C34" s="19" t="s">
        <v>237</v>
      </c>
      <c r="D34" s="82" t="s">
        <v>656</v>
      </c>
      <c r="E34" s="87"/>
      <c r="F34" s="93">
        <v>1619</v>
      </c>
      <c r="G34" s="88">
        <v>45841</v>
      </c>
      <c r="H34" s="29"/>
      <c r="I34" s="126"/>
      <c r="J34" s="29" t="s">
        <v>1301</v>
      </c>
      <c r="K34" s="252">
        <v>94579.14</v>
      </c>
      <c r="L34" s="99" t="s">
        <v>721</v>
      </c>
      <c r="M34" s="120" t="s">
        <v>362</v>
      </c>
      <c r="N34" s="120" t="s">
        <v>1308</v>
      </c>
    </row>
    <row r="35" spans="1:14" s="92" customFormat="1" x14ac:dyDescent="0.25">
      <c r="A35" s="11">
        <v>623</v>
      </c>
      <c r="B35" s="11" t="s">
        <v>13</v>
      </c>
      <c r="C35" s="19" t="s">
        <v>657</v>
      </c>
      <c r="D35" s="82">
        <v>45833</v>
      </c>
      <c r="E35" s="87"/>
      <c r="F35" s="93">
        <v>1618</v>
      </c>
      <c r="G35" s="88">
        <v>45841</v>
      </c>
      <c r="H35" s="29"/>
      <c r="I35" s="126"/>
      <c r="J35" s="29" t="s">
        <v>1309</v>
      </c>
      <c r="K35" s="252">
        <v>7302.86</v>
      </c>
      <c r="L35" s="99" t="s">
        <v>721</v>
      </c>
      <c r="M35" s="120" t="s">
        <v>362</v>
      </c>
      <c r="N35" s="120" t="s">
        <v>1310</v>
      </c>
    </row>
    <row r="36" spans="1:14" s="92" customFormat="1" ht="28.5" x14ac:dyDescent="0.25">
      <c r="A36" s="11">
        <v>623</v>
      </c>
      <c r="B36" s="11" t="s">
        <v>13</v>
      </c>
      <c r="C36" s="19" t="s">
        <v>733</v>
      </c>
      <c r="D36" s="82" t="s">
        <v>734</v>
      </c>
      <c r="E36" s="87"/>
      <c r="F36" s="143" t="s">
        <v>735</v>
      </c>
      <c r="G36" s="88">
        <v>45783</v>
      </c>
      <c r="H36" s="29"/>
      <c r="I36" s="126"/>
      <c r="J36" s="29" t="s">
        <v>1313</v>
      </c>
      <c r="K36" s="252">
        <v>27725.8</v>
      </c>
      <c r="L36" s="99" t="s">
        <v>721</v>
      </c>
      <c r="M36" s="120" t="s">
        <v>348</v>
      </c>
      <c r="N36" s="120" t="s">
        <v>1320</v>
      </c>
    </row>
    <row r="37" spans="1:14" s="92" customFormat="1" ht="15" customHeight="1" x14ac:dyDescent="0.25">
      <c r="A37" s="11">
        <v>623</v>
      </c>
      <c r="B37" s="11" t="s">
        <v>13</v>
      </c>
      <c r="C37" s="137" t="s">
        <v>743</v>
      </c>
      <c r="D37" s="78" t="s">
        <v>744</v>
      </c>
      <c r="E37" s="87"/>
      <c r="F37" s="138" t="s">
        <v>745</v>
      </c>
      <c r="G37" s="88">
        <v>45502</v>
      </c>
      <c r="H37" s="134"/>
      <c r="I37" s="135"/>
      <c r="J37" s="134" t="s">
        <v>1306</v>
      </c>
      <c r="K37" s="252">
        <v>1234.8499999999999</v>
      </c>
      <c r="L37" s="99" t="s">
        <v>721</v>
      </c>
      <c r="M37" s="120" t="s">
        <v>362</v>
      </c>
      <c r="N37" s="120" t="s">
        <v>1307</v>
      </c>
    </row>
    <row r="38" spans="1:14" s="92" customFormat="1" ht="28.5" x14ac:dyDescent="0.25">
      <c r="A38" s="11">
        <v>623</v>
      </c>
      <c r="B38" s="11" t="s">
        <v>13</v>
      </c>
      <c r="C38" s="19" t="s">
        <v>736</v>
      </c>
      <c r="D38" s="82" t="s">
        <v>737</v>
      </c>
      <c r="E38" s="87"/>
      <c r="F38" s="143" t="s">
        <v>738</v>
      </c>
      <c r="G38" s="88">
        <v>45936</v>
      </c>
      <c r="H38" s="29"/>
      <c r="I38" s="126"/>
      <c r="J38" s="29" t="s">
        <v>1311</v>
      </c>
      <c r="K38" s="252">
        <v>500</v>
      </c>
      <c r="L38" s="99" t="s">
        <v>721</v>
      </c>
      <c r="M38" s="120" t="s">
        <v>348</v>
      </c>
      <c r="N38" s="120" t="s">
        <v>1312</v>
      </c>
    </row>
    <row r="39" spans="1:14" s="92" customFormat="1" x14ac:dyDescent="0.25">
      <c r="A39" s="11">
        <v>623</v>
      </c>
      <c r="B39" s="11" t="s">
        <v>13</v>
      </c>
      <c r="C39" s="19" t="s">
        <v>852</v>
      </c>
      <c r="D39" s="82" t="s">
        <v>853</v>
      </c>
      <c r="E39" s="87"/>
      <c r="F39" s="144" t="s">
        <v>854</v>
      </c>
      <c r="G39" s="88">
        <v>45933</v>
      </c>
      <c r="H39" s="29"/>
      <c r="I39" s="126"/>
      <c r="J39" s="29" t="s">
        <v>1315</v>
      </c>
      <c r="K39" s="252">
        <v>370000</v>
      </c>
      <c r="L39" s="99" t="s">
        <v>721</v>
      </c>
      <c r="M39" s="120" t="s">
        <v>279</v>
      </c>
      <c r="N39" s="120" t="s">
        <v>1314</v>
      </c>
    </row>
    <row r="40" spans="1:14" s="92" customFormat="1" x14ac:dyDescent="0.25">
      <c r="A40" s="11">
        <v>623</v>
      </c>
      <c r="B40" s="11" t="s">
        <v>13</v>
      </c>
      <c r="C40" s="19" t="s">
        <v>244</v>
      </c>
      <c r="D40" s="82" t="s">
        <v>917</v>
      </c>
      <c r="E40" s="87"/>
      <c r="F40" s="182" t="s">
        <v>918</v>
      </c>
      <c r="G40" s="88">
        <v>45758</v>
      </c>
      <c r="H40" s="29"/>
      <c r="I40" s="126"/>
      <c r="J40" s="29" t="s">
        <v>1316</v>
      </c>
      <c r="K40" s="252">
        <v>221562.3</v>
      </c>
      <c r="L40" s="99" t="s">
        <v>721</v>
      </c>
      <c r="M40" s="120" t="s">
        <v>358</v>
      </c>
      <c r="N40" s="120" t="s">
        <v>1317</v>
      </c>
    </row>
    <row r="41" spans="1:14" s="92" customFormat="1" x14ac:dyDescent="0.25">
      <c r="A41" s="11">
        <v>623</v>
      </c>
      <c r="B41" s="11" t="s">
        <v>13</v>
      </c>
      <c r="C41" s="19" t="s">
        <v>24</v>
      </c>
      <c r="D41" s="82" t="s">
        <v>919</v>
      </c>
      <c r="E41" s="87"/>
      <c r="F41" s="182" t="s">
        <v>920</v>
      </c>
      <c r="G41" s="88" t="s">
        <v>912</v>
      </c>
      <c r="H41" s="29"/>
      <c r="I41" s="126"/>
      <c r="J41" s="29" t="s">
        <v>1267</v>
      </c>
      <c r="K41" s="252">
        <v>228013.16</v>
      </c>
      <c r="L41" s="99" t="s">
        <v>721</v>
      </c>
      <c r="M41" s="120" t="s">
        <v>358</v>
      </c>
      <c r="N41" s="120" t="s">
        <v>1268</v>
      </c>
    </row>
    <row r="42" spans="1:14" s="92" customFormat="1" x14ac:dyDescent="0.25">
      <c r="A42" s="11">
        <v>623</v>
      </c>
      <c r="B42" s="11" t="s">
        <v>13</v>
      </c>
      <c r="C42" s="19" t="s">
        <v>24</v>
      </c>
      <c r="D42" s="82" t="s">
        <v>921</v>
      </c>
      <c r="E42" s="87"/>
      <c r="F42" s="182" t="s">
        <v>922</v>
      </c>
      <c r="G42" s="88" t="s">
        <v>923</v>
      </c>
      <c r="H42" s="29"/>
      <c r="I42" s="126"/>
      <c r="J42" s="29" t="s">
        <v>1262</v>
      </c>
      <c r="K42" s="252">
        <v>38408.620000000003</v>
      </c>
      <c r="L42" s="99" t="s">
        <v>721</v>
      </c>
      <c r="M42" s="120" t="s">
        <v>358</v>
      </c>
      <c r="N42" s="120" t="s">
        <v>1263</v>
      </c>
    </row>
    <row r="43" spans="1:14" s="92" customFormat="1" x14ac:dyDescent="0.25">
      <c r="A43" s="11">
        <v>623</v>
      </c>
      <c r="B43" s="11" t="s">
        <v>13</v>
      </c>
      <c r="C43" s="19" t="s">
        <v>24</v>
      </c>
      <c r="D43" s="82" t="s">
        <v>924</v>
      </c>
      <c r="E43" s="87"/>
      <c r="F43" s="182" t="s">
        <v>925</v>
      </c>
      <c r="G43" s="88" t="s">
        <v>923</v>
      </c>
      <c r="H43" s="29"/>
      <c r="I43" s="126"/>
      <c r="J43" s="29" t="s">
        <v>1262</v>
      </c>
      <c r="K43" s="252">
        <v>5507.72</v>
      </c>
      <c r="L43" s="99" t="s">
        <v>721</v>
      </c>
      <c r="M43" s="120" t="s">
        <v>358</v>
      </c>
      <c r="N43" s="120" t="s">
        <v>1263</v>
      </c>
    </row>
    <row r="44" spans="1:14" s="92" customFormat="1" x14ac:dyDescent="0.25">
      <c r="A44" s="11">
        <v>623</v>
      </c>
      <c r="B44" s="11" t="s">
        <v>13</v>
      </c>
      <c r="C44" s="19" t="s">
        <v>24</v>
      </c>
      <c r="D44" s="82" t="s">
        <v>926</v>
      </c>
      <c r="E44" s="87"/>
      <c r="F44" s="182" t="s">
        <v>927</v>
      </c>
      <c r="G44" s="88" t="s">
        <v>923</v>
      </c>
      <c r="H44" s="29"/>
      <c r="I44" s="126"/>
      <c r="J44" s="29" t="s">
        <v>1269</v>
      </c>
      <c r="K44" s="252">
        <v>54752.23</v>
      </c>
      <c r="L44" s="99" t="s">
        <v>721</v>
      </c>
      <c r="M44" s="120" t="s">
        <v>358</v>
      </c>
      <c r="N44" s="120" t="s">
        <v>1270</v>
      </c>
    </row>
    <row r="45" spans="1:14" s="92" customFormat="1" x14ac:dyDescent="0.25">
      <c r="A45" s="11">
        <v>623</v>
      </c>
      <c r="B45" s="11" t="s">
        <v>13</v>
      </c>
      <c r="C45" s="19" t="s">
        <v>243</v>
      </c>
      <c r="D45" s="82" t="s">
        <v>928</v>
      </c>
      <c r="E45" s="87"/>
      <c r="F45" s="182" t="s">
        <v>929</v>
      </c>
      <c r="G45" s="88" t="s">
        <v>857</v>
      </c>
      <c r="H45" s="29"/>
      <c r="I45" s="126"/>
      <c r="J45" s="29" t="s">
        <v>1271</v>
      </c>
      <c r="K45" s="252">
        <v>17650.39</v>
      </c>
      <c r="L45" s="99" t="s">
        <v>721</v>
      </c>
      <c r="M45" s="120" t="s">
        <v>348</v>
      </c>
      <c r="N45" s="120" t="s">
        <v>1272</v>
      </c>
    </row>
    <row r="46" spans="1:14" s="92" customFormat="1" x14ac:dyDescent="0.25">
      <c r="A46" s="11">
        <v>623</v>
      </c>
      <c r="B46" s="11" t="s">
        <v>13</v>
      </c>
      <c r="C46" s="19" t="s">
        <v>496</v>
      </c>
      <c r="D46" s="82" t="s">
        <v>930</v>
      </c>
      <c r="E46" s="87"/>
      <c r="F46" s="182" t="s">
        <v>931</v>
      </c>
      <c r="G46" s="88" t="s">
        <v>932</v>
      </c>
      <c r="H46" s="29"/>
      <c r="I46" s="126"/>
      <c r="J46" s="29" t="s">
        <v>1273</v>
      </c>
      <c r="K46" s="252">
        <v>94441.49</v>
      </c>
      <c r="L46" s="99" t="s">
        <v>721</v>
      </c>
      <c r="M46" s="120" t="s">
        <v>358</v>
      </c>
      <c r="N46" s="120" t="s">
        <v>1274</v>
      </c>
    </row>
    <row r="47" spans="1:14" s="92" customFormat="1" x14ac:dyDescent="0.25">
      <c r="A47" s="11">
        <v>623</v>
      </c>
      <c r="B47" s="11" t="s">
        <v>13</v>
      </c>
      <c r="C47" s="19" t="s">
        <v>24</v>
      </c>
      <c r="D47" s="82" t="s">
        <v>1275</v>
      </c>
      <c r="E47" s="87"/>
      <c r="F47" s="211" t="s">
        <v>1276</v>
      </c>
      <c r="G47" s="88">
        <v>46000</v>
      </c>
      <c r="H47" s="134"/>
      <c r="I47" s="135"/>
      <c r="J47" s="29" t="s">
        <v>1267</v>
      </c>
      <c r="K47" s="252">
        <v>181678.56</v>
      </c>
      <c r="L47" s="99" t="s">
        <v>721</v>
      </c>
      <c r="M47" s="120" t="s">
        <v>358</v>
      </c>
      <c r="N47" s="120" t="s">
        <v>1268</v>
      </c>
    </row>
    <row r="48" spans="1:14" s="92" customFormat="1" x14ac:dyDescent="0.25">
      <c r="A48" s="11">
        <v>623</v>
      </c>
      <c r="B48" s="11" t="s">
        <v>13</v>
      </c>
      <c r="C48" s="19" t="s">
        <v>1277</v>
      </c>
      <c r="D48" s="82" t="s">
        <v>1278</v>
      </c>
      <c r="E48" s="87"/>
      <c r="F48" s="211" t="s">
        <v>1279</v>
      </c>
      <c r="G48" s="88">
        <v>46015</v>
      </c>
      <c r="H48" s="134"/>
      <c r="I48" s="135"/>
      <c r="J48" s="134" t="s">
        <v>1280</v>
      </c>
      <c r="K48" s="252">
        <v>7027</v>
      </c>
      <c r="L48" s="99"/>
      <c r="M48" s="120" t="s">
        <v>279</v>
      </c>
      <c r="N48" s="120" t="s">
        <v>1281</v>
      </c>
    </row>
    <row r="49" spans="1:13" ht="15.75" x14ac:dyDescent="0.25">
      <c r="A49" s="263" t="s">
        <v>23</v>
      </c>
      <c r="B49" s="264"/>
      <c r="C49" s="264"/>
      <c r="D49" s="264"/>
      <c r="E49" s="264"/>
      <c r="F49" s="264"/>
      <c r="G49" s="265"/>
      <c r="H49" s="79"/>
      <c r="I49" s="112"/>
      <c r="J49" s="112"/>
      <c r="K49" s="85">
        <f>SUM(K15:K48)</f>
        <v>1884514.78</v>
      </c>
      <c r="L49" s="35"/>
      <c r="M49" s="76"/>
    </row>
    <row r="50" spans="1:13" s="54" customFormat="1" ht="15.75" x14ac:dyDescent="0.25">
      <c r="A50" s="56"/>
      <c r="B50" s="56"/>
      <c r="C50" s="57"/>
      <c r="D50" s="57"/>
      <c r="E50" s="57"/>
      <c r="F50" s="57"/>
      <c r="G50" s="57"/>
      <c r="H50" s="57"/>
      <c r="I50" s="121"/>
      <c r="J50" s="57"/>
      <c r="K50" s="58"/>
      <c r="L50" s="59"/>
    </row>
    <row r="51" spans="1:13" s="54" customFormat="1" ht="15.75" x14ac:dyDescent="0.25">
      <c r="A51" s="56"/>
      <c r="B51" s="56"/>
      <c r="C51" s="57"/>
      <c r="D51" s="57"/>
      <c r="E51" s="57"/>
      <c r="F51" s="57"/>
      <c r="G51" s="57"/>
      <c r="H51" s="57"/>
      <c r="I51" s="57"/>
      <c r="J51" s="57"/>
      <c r="K51" s="58"/>
      <c r="L51" s="59"/>
    </row>
    <row r="52" spans="1:13" s="66" customFormat="1" x14ac:dyDescent="0.25">
      <c r="A52" s="253" t="s">
        <v>27</v>
      </c>
      <c r="B52" s="253"/>
      <c r="C52" s="64"/>
      <c r="D52" s="42"/>
      <c r="E52" s="42"/>
      <c r="F52" s="42"/>
      <c r="G52" s="43"/>
      <c r="H52" s="81"/>
      <c r="I52" s="111"/>
      <c r="J52" s="111"/>
      <c r="L52" s="26" t="s">
        <v>29</v>
      </c>
    </row>
    <row r="53" spans="1:13" s="69" customFormat="1" ht="15.75" x14ac:dyDescent="0.25">
      <c r="A53" s="254" t="s">
        <v>28</v>
      </c>
      <c r="B53" s="254"/>
      <c r="C53" s="67"/>
      <c r="D53" s="68"/>
      <c r="E53" s="68"/>
      <c r="F53" s="68"/>
      <c r="H53" s="67"/>
      <c r="I53" s="67"/>
      <c r="J53" s="67"/>
      <c r="L53" s="67" t="str">
        <f>'Mallra dhe Sherbime'!K550</f>
        <v>Ekrem Bytyçi</v>
      </c>
    </row>
    <row r="54" spans="1:13" x14ac:dyDescent="0.25">
      <c r="A54" s="51"/>
      <c r="B54" s="51"/>
      <c r="C54" s="52"/>
      <c r="G54" s="53"/>
      <c r="K54" s="53"/>
      <c r="L54" s="25"/>
    </row>
    <row r="55" spans="1:13" x14ac:dyDescent="0.25">
      <c r="A55" s="1"/>
      <c r="B55" s="1" t="str">
        <f>'Mallra dhe Sherbime'!B552</f>
        <v>06.01.2026</v>
      </c>
      <c r="C55" s="47"/>
      <c r="G55" s="48"/>
      <c r="K55" s="48"/>
      <c r="L55" s="1" t="str">
        <f>'Mallra dhe Sherbime'!K552</f>
        <v>06.01.2026</v>
      </c>
    </row>
  </sheetData>
  <protectedRanges>
    <protectedRange sqref="G21" name="Range1_1_1_1_1"/>
    <protectedRange sqref="G15:G16 G22" name="Range1_1_1_3_1_1"/>
    <protectedRange sqref="K15:K16 K21:K22" name="Range2_1_1_8_1"/>
    <protectedRange sqref="G30 G17:G20 G23:G28" name="Range1_1_1_1"/>
    <protectedRange sqref="K17:K20 K30 K23:K28" name="Range2_1_1"/>
  </protectedRanges>
  <autoFilter ref="A14:N14"/>
  <mergeCells count="7">
    <mergeCell ref="A49:G49"/>
    <mergeCell ref="A4:L10"/>
    <mergeCell ref="A53:B53"/>
    <mergeCell ref="A12:C12"/>
    <mergeCell ref="L12:L13"/>
    <mergeCell ref="A13:C13"/>
    <mergeCell ref="A52:B52"/>
  </mergeCells>
  <conditionalFormatting sqref="E15:F16">
    <cfRule type="duplicateValues" dxfId="6" priority="514"/>
  </conditionalFormatting>
  <conditionalFormatting sqref="E17:F19">
    <cfRule type="duplicateValues" dxfId="5" priority="1458"/>
  </conditionalFormatting>
  <conditionalFormatting sqref="K15:K19">
    <cfRule type="duplicateValues" dxfId="4" priority="1788"/>
  </conditionalFormatting>
  <conditionalFormatting sqref="E31:F48">
    <cfRule type="duplicateValues" dxfId="3" priority="2823"/>
  </conditionalFormatting>
  <conditionalFormatting sqref="K31:K48">
    <cfRule type="duplicateValues" dxfId="2" priority="2824"/>
  </conditionalFormatting>
  <conditionalFormatting sqref="E20:F30">
    <cfRule type="duplicateValues" dxfId="1" priority="2942"/>
  </conditionalFormatting>
  <conditionalFormatting sqref="K20:K30">
    <cfRule type="duplicateValues" dxfId="0" priority="2944"/>
  </conditionalFormatting>
  <dataValidations xWindow="554" yWindow="617" count="2">
    <dataValidation type="decimal" allowBlank="1" showErrorMessage="1" errorTitle="Gabim ne te dhena" error="Ju lutem Shkruani Shumen" promptTitle="Shuma" prompt="Shkru" sqref="K30 K15:K28">
      <formula1>0</formula1>
      <formula2>99999999999999</formula2>
    </dataValidation>
    <dataValidation type="date" allowBlank="1" showInputMessage="1" showErrorMessage="1" errorTitle="Gabim ne Format te Dates" error="Shkruani daten e sakte sipas formatit &quot;MUAJI / DITA / VITI" promptTitle="Formati i detyrueshem per date:" prompt="MUAJI / DITA / VITI" sqref="G30 G15:G28">
      <formula1>36526</formula1>
      <formula2>73051</formula2>
    </dataValidation>
  </dataValidations>
  <printOptions horizontalCentered="1"/>
  <pageMargins left="0.25" right="0.25" top="0.75" bottom="0.75" header="0.3" footer="0.3"/>
  <pageSetup scale="35" orientation="portrait" r:id="rId1"/>
  <ignoredErrors>
    <ignoredError sqref="D30 F18:F21 F15:F17 F27 F28 F29:F30 F22:F26 F34:F48 D40:D4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8"/>
  <sheetViews>
    <sheetView topLeftCell="A66" zoomScaleNormal="100" workbookViewId="0">
      <selection sqref="A1:G86"/>
    </sheetView>
  </sheetViews>
  <sheetFormatPr defaultRowHeight="12.75" x14ac:dyDescent="0.2"/>
  <cols>
    <col min="1" max="1" width="10.85546875" style="146" customWidth="1"/>
    <col min="2" max="2" width="14.140625" style="146" customWidth="1"/>
    <col min="3" max="3" width="30.28515625" style="146" customWidth="1"/>
    <col min="4" max="4" width="18" style="146" bestFit="1" customWidth="1"/>
    <col min="5" max="5" width="19.85546875" style="146" customWidth="1"/>
    <col min="6" max="6" width="15.85546875" style="146" customWidth="1"/>
    <col min="7" max="7" width="32.7109375" style="146" customWidth="1"/>
    <col min="8" max="8" width="19.42578125" style="146" hidden="1" customWidth="1"/>
    <col min="9" max="16384" width="9.140625" style="146"/>
  </cols>
  <sheetData>
    <row r="1" spans="1:12" x14ac:dyDescent="0.2">
      <c r="C1" s="147"/>
      <c r="D1" s="147"/>
      <c r="E1" s="148"/>
      <c r="I1" s="149"/>
    </row>
    <row r="2" spans="1:12" x14ac:dyDescent="0.2">
      <c r="A2" s="150"/>
      <c r="B2" s="150"/>
      <c r="C2" s="147"/>
      <c r="D2" s="147"/>
      <c r="E2" s="148"/>
      <c r="F2" s="150"/>
      <c r="G2" s="150"/>
      <c r="H2" s="150"/>
      <c r="I2" s="149"/>
    </row>
    <row r="3" spans="1:12" x14ac:dyDescent="0.2">
      <c r="A3" s="150"/>
      <c r="B3" s="150"/>
      <c r="C3" s="147"/>
      <c r="D3" s="147"/>
      <c r="E3" s="148"/>
      <c r="F3" s="150"/>
      <c r="G3" s="150"/>
      <c r="H3" s="150"/>
      <c r="I3" s="149"/>
    </row>
    <row r="4" spans="1:12" x14ac:dyDescent="0.2">
      <c r="A4" s="150"/>
      <c r="B4" s="150"/>
      <c r="C4" s="147"/>
      <c r="D4" s="147"/>
      <c r="E4" s="148"/>
      <c r="F4" s="150"/>
      <c r="G4" s="150"/>
      <c r="H4" s="150"/>
      <c r="I4" s="149"/>
    </row>
    <row r="5" spans="1:12" ht="14.25" x14ac:dyDescent="0.3">
      <c r="A5" s="274" t="s">
        <v>877</v>
      </c>
      <c r="B5" s="274"/>
      <c r="C5" s="274"/>
      <c r="D5" s="274"/>
      <c r="E5" s="274"/>
      <c r="F5" s="274"/>
      <c r="G5" s="274"/>
      <c r="H5" s="151"/>
      <c r="I5" s="149"/>
    </row>
    <row r="6" spans="1:12" ht="13.5" x14ac:dyDescent="0.25">
      <c r="A6" s="274" t="s">
        <v>722</v>
      </c>
      <c r="B6" s="274"/>
      <c r="C6" s="274"/>
      <c r="D6" s="274"/>
      <c r="E6" s="274"/>
      <c r="F6" s="274"/>
      <c r="G6" s="274"/>
      <c r="H6" s="151"/>
      <c r="I6" s="149"/>
    </row>
    <row r="7" spans="1:12" ht="13.5" x14ac:dyDescent="0.25">
      <c r="A7" s="274" t="s">
        <v>723</v>
      </c>
      <c r="B7" s="274"/>
      <c r="C7" s="274"/>
      <c r="D7" s="274"/>
      <c r="E7" s="274"/>
      <c r="F7" s="274"/>
      <c r="G7" s="274"/>
      <c r="H7" s="151"/>
      <c r="I7" s="149"/>
    </row>
    <row r="8" spans="1:12" ht="13.5" x14ac:dyDescent="0.25">
      <c r="A8" s="274" t="s">
        <v>724</v>
      </c>
      <c r="B8" s="274"/>
      <c r="C8" s="274"/>
      <c r="D8" s="274"/>
      <c r="E8" s="274"/>
      <c r="F8" s="274"/>
      <c r="G8" s="274"/>
      <c r="H8" s="151"/>
      <c r="I8" s="149"/>
    </row>
    <row r="9" spans="1:12" ht="13.5" x14ac:dyDescent="0.25">
      <c r="A9" s="274" t="s">
        <v>725</v>
      </c>
      <c r="B9" s="274"/>
      <c r="C9" s="274"/>
      <c r="D9" s="274"/>
      <c r="E9" s="274"/>
      <c r="F9" s="274"/>
      <c r="G9" s="274"/>
      <c r="H9" s="151"/>
      <c r="I9" s="149"/>
    </row>
    <row r="10" spans="1:12" ht="13.5" x14ac:dyDescent="0.25">
      <c r="A10" s="274"/>
      <c r="B10" s="274"/>
      <c r="C10" s="274"/>
      <c r="D10" s="274"/>
      <c r="E10" s="274"/>
      <c r="F10" s="274"/>
      <c r="G10" s="274"/>
      <c r="H10" s="151"/>
      <c r="I10" s="149"/>
    </row>
    <row r="11" spans="1:12" x14ac:dyDescent="0.2">
      <c r="G11" s="152" t="s">
        <v>22</v>
      </c>
    </row>
    <row r="12" spans="1:12" x14ac:dyDescent="0.2">
      <c r="A12" s="270" t="str">
        <f>'Mallra dhe Sherbime'!A13:C13</f>
        <v>Lista e obligimeve: nga muaji Dhjetor 2025</v>
      </c>
      <c r="B12" s="270"/>
      <c r="C12" s="270"/>
      <c r="D12" s="270"/>
      <c r="E12" s="270"/>
      <c r="G12" s="204" t="s">
        <v>12</v>
      </c>
      <c r="H12" s="153"/>
      <c r="L12" s="149"/>
    </row>
    <row r="13" spans="1:12" ht="25.5" x14ac:dyDescent="0.2">
      <c r="A13" s="154" t="s">
        <v>1</v>
      </c>
      <c r="B13" s="155" t="s">
        <v>2</v>
      </c>
      <c r="C13" s="154" t="s">
        <v>3</v>
      </c>
      <c r="D13" s="154" t="s">
        <v>32</v>
      </c>
      <c r="E13" s="156" t="s">
        <v>4</v>
      </c>
      <c r="F13" s="154" t="s">
        <v>0</v>
      </c>
      <c r="G13" s="178" t="s">
        <v>5</v>
      </c>
      <c r="H13" s="181" t="s">
        <v>148</v>
      </c>
    </row>
    <row r="14" spans="1:12" x14ac:dyDescent="0.2">
      <c r="A14" s="157">
        <v>623</v>
      </c>
      <c r="B14" s="158" t="s">
        <v>13</v>
      </c>
      <c r="C14" s="159" t="s">
        <v>708</v>
      </c>
      <c r="D14" s="160" t="s">
        <v>709</v>
      </c>
      <c r="E14" s="161">
        <v>45854</v>
      </c>
      <c r="F14" s="162">
        <v>5000</v>
      </c>
      <c r="G14" s="179" t="s">
        <v>721</v>
      </c>
      <c r="H14" s="180" t="s">
        <v>277</v>
      </c>
    </row>
    <row r="15" spans="1:12" x14ac:dyDescent="0.2">
      <c r="A15" s="157">
        <v>623</v>
      </c>
      <c r="B15" s="158" t="s">
        <v>13</v>
      </c>
      <c r="C15" s="159" t="s">
        <v>739</v>
      </c>
      <c r="D15" s="160" t="s">
        <v>740</v>
      </c>
      <c r="E15" s="161">
        <v>45902</v>
      </c>
      <c r="F15" s="162">
        <v>9520</v>
      </c>
      <c r="G15" s="179" t="s">
        <v>721</v>
      </c>
      <c r="H15" s="180" t="s">
        <v>890</v>
      </c>
    </row>
    <row r="16" spans="1:12" s="176" customFormat="1" x14ac:dyDescent="0.2">
      <c r="A16" s="157">
        <v>623</v>
      </c>
      <c r="B16" s="158" t="s">
        <v>13</v>
      </c>
      <c r="C16" s="159" t="s">
        <v>739</v>
      </c>
      <c r="D16" s="160" t="s">
        <v>891</v>
      </c>
      <c r="E16" s="161">
        <v>45848</v>
      </c>
      <c r="F16" s="162">
        <v>8960</v>
      </c>
      <c r="G16" s="179" t="s">
        <v>721</v>
      </c>
      <c r="H16" s="180" t="s">
        <v>890</v>
      </c>
    </row>
    <row r="17" spans="1:8" s="176" customFormat="1" x14ac:dyDescent="0.2">
      <c r="A17" s="157">
        <v>623</v>
      </c>
      <c r="B17" s="158" t="s">
        <v>13</v>
      </c>
      <c r="C17" s="159" t="s">
        <v>739</v>
      </c>
      <c r="D17" s="160" t="s">
        <v>892</v>
      </c>
      <c r="E17" s="161">
        <v>45965</v>
      </c>
      <c r="F17" s="162">
        <v>7840</v>
      </c>
      <c r="G17" s="179" t="s">
        <v>721</v>
      </c>
      <c r="H17" s="180" t="s">
        <v>890</v>
      </c>
    </row>
    <row r="18" spans="1:8" x14ac:dyDescent="0.2">
      <c r="A18" s="157">
        <v>623</v>
      </c>
      <c r="B18" s="158" t="s">
        <v>13</v>
      </c>
      <c r="C18" s="163" t="s">
        <v>741</v>
      </c>
      <c r="D18" s="160" t="s">
        <v>742</v>
      </c>
      <c r="E18" s="161">
        <v>45902</v>
      </c>
      <c r="F18" s="162">
        <v>130000</v>
      </c>
      <c r="G18" s="179" t="s">
        <v>721</v>
      </c>
      <c r="H18" s="180" t="s">
        <v>283</v>
      </c>
    </row>
    <row r="19" spans="1:8" s="176" customFormat="1" x14ac:dyDescent="0.2">
      <c r="A19" s="157">
        <v>623</v>
      </c>
      <c r="B19" s="158" t="s">
        <v>13</v>
      </c>
      <c r="C19" s="163" t="s">
        <v>893</v>
      </c>
      <c r="D19" s="160" t="s">
        <v>894</v>
      </c>
      <c r="E19" s="161" t="s">
        <v>895</v>
      </c>
      <c r="F19" s="162">
        <v>1379</v>
      </c>
      <c r="G19" s="179" t="s">
        <v>721</v>
      </c>
      <c r="H19" s="180" t="s">
        <v>283</v>
      </c>
    </row>
    <row r="20" spans="1:8" s="176" customFormat="1" x14ac:dyDescent="0.2">
      <c r="A20" s="157">
        <v>623</v>
      </c>
      <c r="B20" s="158" t="s">
        <v>13</v>
      </c>
      <c r="C20" s="163" t="s">
        <v>896</v>
      </c>
      <c r="D20" s="160" t="s">
        <v>897</v>
      </c>
      <c r="E20" s="161">
        <v>45878</v>
      </c>
      <c r="F20" s="162">
        <v>10519.81</v>
      </c>
      <c r="G20" s="179" t="s">
        <v>721</v>
      </c>
      <c r="H20" s="180" t="s">
        <v>890</v>
      </c>
    </row>
    <row r="21" spans="1:8" s="176" customFormat="1" x14ac:dyDescent="0.2">
      <c r="A21" s="157">
        <v>623</v>
      </c>
      <c r="B21" s="158" t="s">
        <v>13</v>
      </c>
      <c r="C21" s="163" t="s">
        <v>898</v>
      </c>
      <c r="D21" s="160" t="s">
        <v>899</v>
      </c>
      <c r="E21" s="161" t="s">
        <v>900</v>
      </c>
      <c r="F21" s="162">
        <v>12288.08</v>
      </c>
      <c r="G21" s="179" t="s">
        <v>721</v>
      </c>
      <c r="H21" s="180" t="s">
        <v>283</v>
      </c>
    </row>
    <row r="22" spans="1:8" x14ac:dyDescent="0.2">
      <c r="A22" s="157">
        <v>623</v>
      </c>
      <c r="B22" s="158" t="s">
        <v>13</v>
      </c>
      <c r="C22" s="159" t="s">
        <v>710</v>
      </c>
      <c r="D22" s="160" t="s">
        <v>711</v>
      </c>
      <c r="E22" s="161">
        <v>45764</v>
      </c>
      <c r="F22" s="162">
        <v>2050</v>
      </c>
      <c r="G22" s="179" t="s">
        <v>721</v>
      </c>
      <c r="H22" s="180" t="s">
        <v>289</v>
      </c>
    </row>
    <row r="23" spans="1:8" x14ac:dyDescent="0.2">
      <c r="A23" s="157">
        <v>623</v>
      </c>
      <c r="B23" s="158" t="s">
        <v>13</v>
      </c>
      <c r="C23" s="159" t="s">
        <v>712</v>
      </c>
      <c r="D23" s="160" t="s">
        <v>713</v>
      </c>
      <c r="E23" s="161">
        <v>45764</v>
      </c>
      <c r="F23" s="162">
        <v>900</v>
      </c>
      <c r="G23" s="179" t="s">
        <v>721</v>
      </c>
      <c r="H23" s="180" t="s">
        <v>289</v>
      </c>
    </row>
    <row r="24" spans="1:8" x14ac:dyDescent="0.2">
      <c r="A24" s="157">
        <v>623</v>
      </c>
      <c r="B24" s="158" t="s">
        <v>13</v>
      </c>
      <c r="C24" s="159" t="s">
        <v>714</v>
      </c>
      <c r="D24" s="160" t="s">
        <v>715</v>
      </c>
      <c r="E24" s="161">
        <v>45764</v>
      </c>
      <c r="F24" s="162">
        <v>1600</v>
      </c>
      <c r="G24" s="179" t="s">
        <v>721</v>
      </c>
      <c r="H24" s="180" t="s">
        <v>289</v>
      </c>
    </row>
    <row r="25" spans="1:8" x14ac:dyDescent="0.2">
      <c r="A25" s="157">
        <v>623</v>
      </c>
      <c r="B25" s="158" t="s">
        <v>13</v>
      </c>
      <c r="C25" s="159" t="s">
        <v>716</v>
      </c>
      <c r="D25" s="160" t="s">
        <v>717</v>
      </c>
      <c r="E25" s="161">
        <v>45764</v>
      </c>
      <c r="F25" s="162">
        <v>5000</v>
      </c>
      <c r="G25" s="179" t="s">
        <v>721</v>
      </c>
      <c r="H25" s="180" t="s">
        <v>289</v>
      </c>
    </row>
    <row r="26" spans="1:8" s="176" customFormat="1" x14ac:dyDescent="0.2">
      <c r="A26" s="157">
        <v>623</v>
      </c>
      <c r="B26" s="158" t="s">
        <v>13</v>
      </c>
      <c r="C26" s="159" t="s">
        <v>879</v>
      </c>
      <c r="D26" s="160" t="s">
        <v>884</v>
      </c>
      <c r="E26" s="161" t="s">
        <v>882</v>
      </c>
      <c r="F26" s="162">
        <v>5500</v>
      </c>
      <c r="G26" s="179" t="s">
        <v>721</v>
      </c>
      <c r="H26" s="180" t="s">
        <v>289</v>
      </c>
    </row>
    <row r="27" spans="1:8" s="176" customFormat="1" x14ac:dyDescent="0.2">
      <c r="A27" s="157">
        <v>623</v>
      </c>
      <c r="B27" s="158" t="s">
        <v>13</v>
      </c>
      <c r="C27" s="159" t="s">
        <v>880</v>
      </c>
      <c r="D27" s="160" t="s">
        <v>881</v>
      </c>
      <c r="E27" s="161" t="s">
        <v>882</v>
      </c>
      <c r="F27" s="162">
        <v>1600</v>
      </c>
      <c r="G27" s="179" t="s">
        <v>721</v>
      </c>
      <c r="H27" s="180" t="s">
        <v>289</v>
      </c>
    </row>
    <row r="28" spans="1:8" s="176" customFormat="1" x14ac:dyDescent="0.2">
      <c r="A28" s="157">
        <v>623</v>
      </c>
      <c r="B28" s="158" t="s">
        <v>13</v>
      </c>
      <c r="C28" s="159" t="s">
        <v>885</v>
      </c>
      <c r="D28" s="176" t="s">
        <v>883</v>
      </c>
      <c r="E28" s="161" t="s">
        <v>882</v>
      </c>
      <c r="F28" s="162">
        <v>750</v>
      </c>
      <c r="G28" s="179" t="s">
        <v>721</v>
      </c>
      <c r="H28" s="180" t="s">
        <v>289</v>
      </c>
    </row>
    <row r="29" spans="1:8" s="176" customFormat="1" x14ac:dyDescent="0.2">
      <c r="A29" s="157">
        <v>623</v>
      </c>
      <c r="B29" s="158" t="s">
        <v>13</v>
      </c>
      <c r="C29" s="159" t="s">
        <v>886</v>
      </c>
      <c r="D29" s="160" t="s">
        <v>887</v>
      </c>
      <c r="E29" s="161" t="s">
        <v>882</v>
      </c>
      <c r="F29" s="162">
        <v>750</v>
      </c>
      <c r="G29" s="179" t="s">
        <v>721</v>
      </c>
      <c r="H29" s="180" t="s">
        <v>289</v>
      </c>
    </row>
    <row r="30" spans="1:8" x14ac:dyDescent="0.2">
      <c r="A30" s="157">
        <v>623</v>
      </c>
      <c r="B30" s="158" t="s">
        <v>13</v>
      </c>
      <c r="C30" s="159" t="s">
        <v>720</v>
      </c>
      <c r="D30" s="160" t="s">
        <v>551</v>
      </c>
      <c r="E30" s="161">
        <v>45764</v>
      </c>
      <c r="F30" s="162">
        <v>800</v>
      </c>
      <c r="G30" s="179" t="s">
        <v>721</v>
      </c>
      <c r="H30" s="180" t="s">
        <v>289</v>
      </c>
    </row>
    <row r="31" spans="1:8" s="176" customFormat="1" x14ac:dyDescent="0.2">
      <c r="A31" s="157">
        <v>623</v>
      </c>
      <c r="B31" s="158" t="s">
        <v>13</v>
      </c>
      <c r="C31" s="159" t="s">
        <v>888</v>
      </c>
      <c r="D31" s="160" t="s">
        <v>889</v>
      </c>
      <c r="E31" s="161">
        <v>45764</v>
      </c>
      <c r="F31" s="162">
        <v>650</v>
      </c>
      <c r="G31" s="179" t="s">
        <v>721</v>
      </c>
      <c r="H31" s="180" t="s">
        <v>289</v>
      </c>
    </row>
    <row r="32" spans="1:8" x14ac:dyDescent="0.2">
      <c r="A32" s="157">
        <v>623</v>
      </c>
      <c r="B32" s="158" t="s">
        <v>13</v>
      </c>
      <c r="C32" s="159" t="s">
        <v>718</v>
      </c>
      <c r="D32" s="160" t="s">
        <v>719</v>
      </c>
      <c r="E32" s="161">
        <v>45764</v>
      </c>
      <c r="F32" s="162">
        <v>750</v>
      </c>
      <c r="G32" s="179" t="s">
        <v>721</v>
      </c>
      <c r="H32" s="180" t="s">
        <v>289</v>
      </c>
    </row>
    <row r="33" spans="1:8" x14ac:dyDescent="0.2">
      <c r="A33" s="157">
        <v>623</v>
      </c>
      <c r="B33" s="158" t="s">
        <v>13</v>
      </c>
      <c r="C33" s="159" t="s">
        <v>850</v>
      </c>
      <c r="D33" s="160" t="s">
        <v>851</v>
      </c>
      <c r="E33" s="161">
        <v>45818</v>
      </c>
      <c r="F33" s="162">
        <v>700</v>
      </c>
      <c r="G33" s="99" t="s">
        <v>721</v>
      </c>
      <c r="H33" s="180" t="s">
        <v>289</v>
      </c>
    </row>
    <row r="34" spans="1:8" x14ac:dyDescent="0.2">
      <c r="A34" s="157">
        <v>623</v>
      </c>
      <c r="B34" s="158" t="s">
        <v>13</v>
      </c>
      <c r="C34" s="159" t="s">
        <v>757</v>
      </c>
      <c r="D34" s="160" t="s">
        <v>758</v>
      </c>
      <c r="E34" s="161" t="s">
        <v>752</v>
      </c>
      <c r="F34" s="162">
        <v>1000</v>
      </c>
      <c r="G34" s="179" t="s">
        <v>721</v>
      </c>
      <c r="H34" s="180" t="s">
        <v>277</v>
      </c>
    </row>
    <row r="35" spans="1:8" x14ac:dyDescent="0.2">
      <c r="A35" s="157">
        <v>623</v>
      </c>
      <c r="B35" s="158" t="s">
        <v>13</v>
      </c>
      <c r="C35" s="159" t="s">
        <v>748</v>
      </c>
      <c r="D35" s="160" t="s">
        <v>749</v>
      </c>
      <c r="E35" s="161" t="s">
        <v>752</v>
      </c>
      <c r="F35" s="162">
        <v>1000</v>
      </c>
      <c r="G35" s="179" t="s">
        <v>721</v>
      </c>
      <c r="H35" s="180" t="s">
        <v>277</v>
      </c>
    </row>
    <row r="36" spans="1:8" x14ac:dyDescent="0.2">
      <c r="A36" s="157">
        <v>623</v>
      </c>
      <c r="B36" s="158" t="s">
        <v>13</v>
      </c>
      <c r="C36" s="159" t="s">
        <v>750</v>
      </c>
      <c r="D36" s="160" t="s">
        <v>751</v>
      </c>
      <c r="E36" s="161" t="s">
        <v>752</v>
      </c>
      <c r="F36" s="162">
        <v>1000</v>
      </c>
      <c r="G36" s="179" t="s">
        <v>721</v>
      </c>
      <c r="H36" s="180" t="s">
        <v>277</v>
      </c>
    </row>
    <row r="37" spans="1:8" x14ac:dyDescent="0.2">
      <c r="A37" s="157">
        <v>623</v>
      </c>
      <c r="B37" s="158" t="s">
        <v>13</v>
      </c>
      <c r="C37" s="159" t="s">
        <v>753</v>
      </c>
      <c r="D37" s="160" t="s">
        <v>754</v>
      </c>
      <c r="E37" s="161" t="s">
        <v>752</v>
      </c>
      <c r="F37" s="162">
        <v>1000</v>
      </c>
      <c r="G37" s="179" t="s">
        <v>721</v>
      </c>
      <c r="H37" s="180" t="s">
        <v>277</v>
      </c>
    </row>
    <row r="38" spans="1:8" x14ac:dyDescent="0.2">
      <c r="A38" s="157">
        <v>623</v>
      </c>
      <c r="B38" s="158" t="s">
        <v>13</v>
      </c>
      <c r="C38" s="159" t="s">
        <v>755</v>
      </c>
      <c r="D38" s="160" t="s">
        <v>756</v>
      </c>
      <c r="E38" s="161" t="s">
        <v>752</v>
      </c>
      <c r="F38" s="162">
        <v>1000</v>
      </c>
      <c r="G38" s="179" t="s">
        <v>721</v>
      </c>
      <c r="H38" s="180" t="s">
        <v>277</v>
      </c>
    </row>
    <row r="39" spans="1:8" x14ac:dyDescent="0.2">
      <c r="A39" s="157">
        <v>623</v>
      </c>
      <c r="B39" s="158" t="s">
        <v>13</v>
      </c>
      <c r="C39" s="159" t="s">
        <v>811</v>
      </c>
      <c r="D39" s="160" t="s">
        <v>812</v>
      </c>
      <c r="E39" s="161">
        <v>45667</v>
      </c>
      <c r="F39" s="162">
        <f>210*4</f>
        <v>840</v>
      </c>
      <c r="G39" s="99" t="s">
        <v>721</v>
      </c>
      <c r="H39" s="146" t="s">
        <v>277</v>
      </c>
    </row>
    <row r="40" spans="1:8" x14ac:dyDescent="0.2">
      <c r="A40" s="157">
        <v>623</v>
      </c>
      <c r="B40" s="158" t="s">
        <v>13</v>
      </c>
      <c r="C40" s="159" t="s">
        <v>805</v>
      </c>
      <c r="D40" s="160" t="s">
        <v>806</v>
      </c>
      <c r="E40" s="161" t="s">
        <v>752</v>
      </c>
      <c r="F40" s="201">
        <v>500</v>
      </c>
      <c r="G40" s="99" t="s">
        <v>721</v>
      </c>
      <c r="H40" s="180" t="s">
        <v>907</v>
      </c>
    </row>
    <row r="41" spans="1:8" x14ac:dyDescent="0.2">
      <c r="A41" s="157">
        <v>623</v>
      </c>
      <c r="B41" s="158" t="s">
        <v>13</v>
      </c>
      <c r="C41" s="180" t="s">
        <v>902</v>
      </c>
      <c r="D41" s="180" t="s">
        <v>903</v>
      </c>
      <c r="E41" s="198" t="s">
        <v>904</v>
      </c>
      <c r="F41" s="202">
        <v>500</v>
      </c>
      <c r="G41" s="99" t="s">
        <v>721</v>
      </c>
      <c r="H41" s="180" t="s">
        <v>907</v>
      </c>
    </row>
    <row r="42" spans="1:8" x14ac:dyDescent="0.2">
      <c r="A42" s="157">
        <v>623</v>
      </c>
      <c r="B42" s="158" t="s">
        <v>13</v>
      </c>
      <c r="C42" s="180" t="s">
        <v>905</v>
      </c>
      <c r="D42" s="180" t="s">
        <v>906</v>
      </c>
      <c r="E42" s="198" t="s">
        <v>901</v>
      </c>
      <c r="F42" s="203">
        <v>500</v>
      </c>
      <c r="G42" s="99" t="s">
        <v>721</v>
      </c>
      <c r="H42" s="180" t="s">
        <v>907</v>
      </c>
    </row>
    <row r="43" spans="1:8" x14ac:dyDescent="0.2">
      <c r="A43" s="157">
        <v>623</v>
      </c>
      <c r="B43" s="158" t="s">
        <v>13</v>
      </c>
      <c r="C43" s="159" t="s">
        <v>771</v>
      </c>
      <c r="D43" s="160" t="s">
        <v>772</v>
      </c>
      <c r="E43" s="161">
        <v>45786</v>
      </c>
      <c r="F43" s="162">
        <v>100</v>
      </c>
      <c r="G43" s="179" t="s">
        <v>721</v>
      </c>
      <c r="H43" s="180" t="s">
        <v>907</v>
      </c>
    </row>
    <row r="44" spans="1:8" x14ac:dyDescent="0.2">
      <c r="A44" s="157">
        <v>623</v>
      </c>
      <c r="B44" s="158" t="s">
        <v>13</v>
      </c>
      <c r="C44" s="159" t="s">
        <v>769</v>
      </c>
      <c r="D44" s="160" t="s">
        <v>770</v>
      </c>
      <c r="E44" s="161">
        <v>45786</v>
      </c>
      <c r="F44" s="162">
        <v>100</v>
      </c>
      <c r="G44" s="179" t="s">
        <v>721</v>
      </c>
      <c r="H44" s="180" t="s">
        <v>907</v>
      </c>
    </row>
    <row r="45" spans="1:8" x14ac:dyDescent="0.2">
      <c r="A45" s="157">
        <v>623</v>
      </c>
      <c r="B45" s="158" t="s">
        <v>13</v>
      </c>
      <c r="C45" s="159" t="s">
        <v>767</v>
      </c>
      <c r="D45" s="160" t="s">
        <v>768</v>
      </c>
      <c r="E45" s="161">
        <v>45786</v>
      </c>
      <c r="F45" s="162">
        <v>200</v>
      </c>
      <c r="G45" s="179" t="s">
        <v>721</v>
      </c>
      <c r="H45" s="180" t="s">
        <v>907</v>
      </c>
    </row>
    <row r="46" spans="1:8" x14ac:dyDescent="0.2">
      <c r="A46" s="157">
        <v>623</v>
      </c>
      <c r="B46" s="158" t="s">
        <v>13</v>
      </c>
      <c r="C46" s="159" t="s">
        <v>765</v>
      </c>
      <c r="D46" s="160" t="s">
        <v>766</v>
      </c>
      <c r="E46" s="161">
        <v>45786</v>
      </c>
      <c r="F46" s="162">
        <v>100</v>
      </c>
      <c r="G46" s="179" t="s">
        <v>721</v>
      </c>
      <c r="H46" s="180" t="s">
        <v>907</v>
      </c>
    </row>
    <row r="47" spans="1:8" x14ac:dyDescent="0.2">
      <c r="A47" s="157">
        <v>623</v>
      </c>
      <c r="B47" s="158" t="s">
        <v>13</v>
      </c>
      <c r="C47" s="159" t="s">
        <v>763</v>
      </c>
      <c r="D47" s="160" t="s">
        <v>764</v>
      </c>
      <c r="E47" s="161">
        <v>45786</v>
      </c>
      <c r="F47" s="162">
        <v>100</v>
      </c>
      <c r="G47" s="179" t="s">
        <v>721</v>
      </c>
      <c r="H47" s="180" t="s">
        <v>907</v>
      </c>
    </row>
    <row r="48" spans="1:8" x14ac:dyDescent="0.2">
      <c r="A48" s="157">
        <v>623</v>
      </c>
      <c r="B48" s="158" t="s">
        <v>13</v>
      </c>
      <c r="C48" s="159" t="s">
        <v>761</v>
      </c>
      <c r="D48" s="160" t="s">
        <v>762</v>
      </c>
      <c r="E48" s="161">
        <v>45786</v>
      </c>
      <c r="F48" s="162">
        <v>100</v>
      </c>
      <c r="G48" s="179" t="s">
        <v>721</v>
      </c>
      <c r="H48" s="180" t="s">
        <v>907</v>
      </c>
    </row>
    <row r="49" spans="1:8" x14ac:dyDescent="0.2">
      <c r="A49" s="157">
        <v>623</v>
      </c>
      <c r="B49" s="158" t="s">
        <v>13</v>
      </c>
      <c r="C49" s="159" t="s">
        <v>759</v>
      </c>
      <c r="D49" s="160" t="s">
        <v>760</v>
      </c>
      <c r="E49" s="161">
        <v>45786</v>
      </c>
      <c r="F49" s="162">
        <v>400</v>
      </c>
      <c r="G49" s="179" t="s">
        <v>721</v>
      </c>
      <c r="H49" s="180" t="s">
        <v>907</v>
      </c>
    </row>
    <row r="50" spans="1:8" x14ac:dyDescent="0.2">
      <c r="A50" s="157">
        <v>623</v>
      </c>
      <c r="B50" s="158" t="s">
        <v>13</v>
      </c>
      <c r="C50" s="159" t="s">
        <v>779</v>
      </c>
      <c r="D50" s="160" t="s">
        <v>780</v>
      </c>
      <c r="E50" s="161">
        <v>45786</v>
      </c>
      <c r="F50" s="162">
        <v>200</v>
      </c>
      <c r="G50" s="99" t="s">
        <v>721</v>
      </c>
      <c r="H50" s="180" t="s">
        <v>907</v>
      </c>
    </row>
    <row r="51" spans="1:8" x14ac:dyDescent="0.2">
      <c r="A51" s="157">
        <v>623</v>
      </c>
      <c r="B51" s="158" t="s">
        <v>13</v>
      </c>
      <c r="C51" s="159" t="s">
        <v>781</v>
      </c>
      <c r="D51" s="160" t="s">
        <v>782</v>
      </c>
      <c r="E51" s="161">
        <v>45786</v>
      </c>
      <c r="F51" s="162">
        <v>100</v>
      </c>
      <c r="G51" s="99" t="s">
        <v>721</v>
      </c>
      <c r="H51" s="180" t="s">
        <v>907</v>
      </c>
    </row>
    <row r="52" spans="1:8" x14ac:dyDescent="0.2">
      <c r="A52" s="157">
        <v>623</v>
      </c>
      <c r="B52" s="158" t="s">
        <v>13</v>
      </c>
      <c r="C52" s="159" t="s">
        <v>783</v>
      </c>
      <c r="D52" s="160" t="s">
        <v>784</v>
      </c>
      <c r="E52" s="161">
        <v>45786</v>
      </c>
      <c r="F52" s="162">
        <v>200</v>
      </c>
      <c r="G52" s="99" t="s">
        <v>721</v>
      </c>
      <c r="H52" s="180" t="s">
        <v>907</v>
      </c>
    </row>
    <row r="53" spans="1:8" x14ac:dyDescent="0.2">
      <c r="A53" s="157">
        <v>623</v>
      </c>
      <c r="B53" s="158" t="s">
        <v>13</v>
      </c>
      <c r="C53" s="159" t="s">
        <v>785</v>
      </c>
      <c r="D53" s="160" t="s">
        <v>786</v>
      </c>
      <c r="E53" s="161">
        <v>45786</v>
      </c>
      <c r="F53" s="162">
        <v>100</v>
      </c>
      <c r="G53" s="99" t="s">
        <v>721</v>
      </c>
      <c r="H53" s="180" t="s">
        <v>907</v>
      </c>
    </row>
    <row r="54" spans="1:8" x14ac:dyDescent="0.2">
      <c r="A54" s="157">
        <v>623</v>
      </c>
      <c r="B54" s="158" t="s">
        <v>13</v>
      </c>
      <c r="C54" s="159" t="s">
        <v>787</v>
      </c>
      <c r="D54" s="160" t="s">
        <v>788</v>
      </c>
      <c r="E54" s="161">
        <v>45786</v>
      </c>
      <c r="F54" s="162">
        <v>150</v>
      </c>
      <c r="G54" s="99" t="s">
        <v>721</v>
      </c>
      <c r="H54" s="180" t="s">
        <v>907</v>
      </c>
    </row>
    <row r="55" spans="1:8" x14ac:dyDescent="0.2">
      <c r="A55" s="157">
        <v>623</v>
      </c>
      <c r="B55" s="158" t="s">
        <v>13</v>
      </c>
      <c r="C55" s="159" t="s">
        <v>801</v>
      </c>
      <c r="D55" s="160" t="s">
        <v>802</v>
      </c>
      <c r="E55" s="161">
        <v>45786</v>
      </c>
      <c r="F55" s="162">
        <v>100</v>
      </c>
      <c r="G55" s="99" t="s">
        <v>721</v>
      </c>
      <c r="H55" s="180" t="s">
        <v>907</v>
      </c>
    </row>
    <row r="56" spans="1:8" x14ac:dyDescent="0.2">
      <c r="A56" s="157">
        <v>623</v>
      </c>
      <c r="B56" s="158" t="s">
        <v>13</v>
      </c>
      <c r="C56" s="159" t="s">
        <v>803</v>
      </c>
      <c r="D56" s="160" t="s">
        <v>804</v>
      </c>
      <c r="E56" s="161">
        <v>45786</v>
      </c>
      <c r="F56" s="162">
        <v>200</v>
      </c>
      <c r="G56" s="99" t="s">
        <v>721</v>
      </c>
      <c r="H56" s="180" t="s">
        <v>907</v>
      </c>
    </row>
    <row r="57" spans="1:8" x14ac:dyDescent="0.2">
      <c r="A57" s="157">
        <v>623</v>
      </c>
      <c r="B57" s="158" t="s">
        <v>13</v>
      </c>
      <c r="C57" s="159" t="s">
        <v>807</v>
      </c>
      <c r="D57" s="160" t="s">
        <v>808</v>
      </c>
      <c r="E57" s="161">
        <v>45786</v>
      </c>
      <c r="F57" s="162">
        <v>100</v>
      </c>
      <c r="G57" s="99" t="s">
        <v>721</v>
      </c>
      <c r="H57" s="180" t="s">
        <v>907</v>
      </c>
    </row>
    <row r="58" spans="1:8" x14ac:dyDescent="0.2">
      <c r="A58" s="158">
        <v>623</v>
      </c>
      <c r="B58" s="158" t="s">
        <v>13</v>
      </c>
      <c r="C58" s="159" t="s">
        <v>828</v>
      </c>
      <c r="D58" s="160" t="s">
        <v>829</v>
      </c>
      <c r="E58" s="161">
        <v>45786</v>
      </c>
      <c r="F58" s="162">
        <v>200</v>
      </c>
      <c r="G58" s="99" t="s">
        <v>721</v>
      </c>
      <c r="H58" s="180" t="s">
        <v>907</v>
      </c>
    </row>
    <row r="59" spans="1:8" x14ac:dyDescent="0.2">
      <c r="A59" s="158">
        <v>623</v>
      </c>
      <c r="B59" s="158" t="s">
        <v>13</v>
      </c>
      <c r="C59" s="159" t="s">
        <v>844</v>
      </c>
      <c r="D59" s="160" t="s">
        <v>845</v>
      </c>
      <c r="E59" s="161">
        <v>45958</v>
      </c>
      <c r="F59" s="162">
        <v>200</v>
      </c>
      <c r="G59" s="99" t="s">
        <v>721</v>
      </c>
      <c r="H59" s="180" t="s">
        <v>907</v>
      </c>
    </row>
    <row r="60" spans="1:8" x14ac:dyDescent="0.2">
      <c r="A60" s="158">
        <v>623</v>
      </c>
      <c r="B60" s="158" t="s">
        <v>13</v>
      </c>
      <c r="C60" s="159" t="s">
        <v>846</v>
      </c>
      <c r="D60" s="160" t="s">
        <v>847</v>
      </c>
      <c r="E60" s="161">
        <v>45958</v>
      </c>
      <c r="F60" s="162">
        <v>150</v>
      </c>
      <c r="G60" s="99" t="s">
        <v>721</v>
      </c>
      <c r="H60" s="180" t="s">
        <v>907</v>
      </c>
    </row>
    <row r="61" spans="1:8" x14ac:dyDescent="0.2">
      <c r="A61" s="158">
        <v>623</v>
      </c>
      <c r="B61" s="158" t="s">
        <v>13</v>
      </c>
      <c r="C61" s="164" t="s">
        <v>848</v>
      </c>
      <c r="D61" s="165" t="s">
        <v>849</v>
      </c>
      <c r="E61" s="166">
        <v>45958</v>
      </c>
      <c r="F61" s="162">
        <v>200</v>
      </c>
      <c r="G61" s="99" t="s">
        <v>721</v>
      </c>
      <c r="H61" s="180" t="s">
        <v>907</v>
      </c>
    </row>
    <row r="62" spans="1:8" x14ac:dyDescent="0.2">
      <c r="A62" s="157">
        <v>623</v>
      </c>
      <c r="B62" s="158" t="s">
        <v>13</v>
      </c>
      <c r="C62" s="159" t="s">
        <v>775</v>
      </c>
      <c r="D62" s="160" t="s">
        <v>776</v>
      </c>
      <c r="E62" s="161">
        <v>45786</v>
      </c>
      <c r="F62" s="162">
        <v>100</v>
      </c>
      <c r="G62" s="179" t="s">
        <v>721</v>
      </c>
      <c r="H62" s="180" t="s">
        <v>907</v>
      </c>
    </row>
    <row r="63" spans="1:8" x14ac:dyDescent="0.2">
      <c r="A63" s="157">
        <v>623</v>
      </c>
      <c r="B63" s="158" t="s">
        <v>13</v>
      </c>
      <c r="C63" s="159" t="s">
        <v>773</v>
      </c>
      <c r="D63" s="160" t="s">
        <v>774</v>
      </c>
      <c r="E63" s="161">
        <v>45786</v>
      </c>
      <c r="F63" s="162">
        <v>100</v>
      </c>
      <c r="G63" s="179" t="s">
        <v>721</v>
      </c>
      <c r="H63" s="180" t="s">
        <v>907</v>
      </c>
    </row>
    <row r="64" spans="1:8" x14ac:dyDescent="0.2">
      <c r="A64" s="157">
        <v>623</v>
      </c>
      <c r="B64" s="158" t="s">
        <v>13</v>
      </c>
      <c r="C64" s="159" t="s">
        <v>789</v>
      </c>
      <c r="D64" s="160" t="s">
        <v>790</v>
      </c>
      <c r="E64" s="161">
        <v>45786</v>
      </c>
      <c r="F64" s="162">
        <v>100</v>
      </c>
      <c r="G64" s="99" t="s">
        <v>721</v>
      </c>
      <c r="H64" s="180" t="s">
        <v>907</v>
      </c>
    </row>
    <row r="65" spans="1:8" x14ac:dyDescent="0.2">
      <c r="A65" s="157">
        <v>623</v>
      </c>
      <c r="B65" s="158" t="s">
        <v>13</v>
      </c>
      <c r="C65" s="159" t="s">
        <v>791</v>
      </c>
      <c r="D65" s="160" t="s">
        <v>792</v>
      </c>
      <c r="E65" s="161">
        <v>45786</v>
      </c>
      <c r="F65" s="162">
        <v>150</v>
      </c>
      <c r="G65" s="99" t="s">
        <v>721</v>
      </c>
      <c r="H65" s="180" t="s">
        <v>907</v>
      </c>
    </row>
    <row r="66" spans="1:8" x14ac:dyDescent="0.2">
      <c r="A66" s="157">
        <v>623</v>
      </c>
      <c r="B66" s="158" t="s">
        <v>13</v>
      </c>
      <c r="C66" s="159" t="s">
        <v>793</v>
      </c>
      <c r="D66" s="160" t="s">
        <v>794</v>
      </c>
      <c r="E66" s="161">
        <v>45786</v>
      </c>
      <c r="F66" s="162">
        <v>100</v>
      </c>
      <c r="G66" s="99" t="s">
        <v>721</v>
      </c>
      <c r="H66" s="180" t="s">
        <v>907</v>
      </c>
    </row>
    <row r="67" spans="1:8" x14ac:dyDescent="0.2">
      <c r="A67" s="157">
        <v>623</v>
      </c>
      <c r="B67" s="158" t="s">
        <v>13</v>
      </c>
      <c r="C67" s="159" t="s">
        <v>795</v>
      </c>
      <c r="D67" s="160" t="s">
        <v>796</v>
      </c>
      <c r="E67" s="161">
        <v>45786</v>
      </c>
      <c r="F67" s="162">
        <v>100</v>
      </c>
      <c r="G67" s="99" t="s">
        <v>721</v>
      </c>
      <c r="H67" s="180" t="s">
        <v>907</v>
      </c>
    </row>
    <row r="68" spans="1:8" x14ac:dyDescent="0.2">
      <c r="A68" s="157">
        <v>623</v>
      </c>
      <c r="B68" s="158" t="s">
        <v>13</v>
      </c>
      <c r="C68" s="159" t="s">
        <v>797</v>
      </c>
      <c r="D68" s="160" t="s">
        <v>798</v>
      </c>
      <c r="E68" s="161">
        <v>45786</v>
      </c>
      <c r="F68" s="162">
        <v>100</v>
      </c>
      <c r="G68" s="99" t="s">
        <v>721</v>
      </c>
      <c r="H68" s="180" t="s">
        <v>907</v>
      </c>
    </row>
    <row r="69" spans="1:8" x14ac:dyDescent="0.2">
      <c r="A69" s="157">
        <v>623</v>
      </c>
      <c r="B69" s="158" t="s">
        <v>13</v>
      </c>
      <c r="C69" s="159" t="s">
        <v>799</v>
      </c>
      <c r="D69" s="160" t="s">
        <v>800</v>
      </c>
      <c r="E69" s="161">
        <v>45786</v>
      </c>
      <c r="F69" s="162">
        <v>100</v>
      </c>
      <c r="G69" s="99" t="s">
        <v>721</v>
      </c>
      <c r="H69" s="180" t="s">
        <v>907</v>
      </c>
    </row>
    <row r="70" spans="1:8" s="177" customFormat="1" x14ac:dyDescent="0.2">
      <c r="A70" s="157">
        <v>623</v>
      </c>
      <c r="B70" s="158" t="s">
        <v>13</v>
      </c>
      <c r="C70" s="159" t="s">
        <v>1052</v>
      </c>
      <c r="D70" s="160" t="s">
        <v>1053</v>
      </c>
      <c r="E70" s="161">
        <v>45758</v>
      </c>
      <c r="F70" s="162">
        <v>83.6</v>
      </c>
      <c r="G70" s="99" t="s">
        <v>721</v>
      </c>
      <c r="H70" s="180" t="s">
        <v>907</v>
      </c>
    </row>
    <row r="71" spans="1:8" x14ac:dyDescent="0.2">
      <c r="A71" s="157">
        <v>623</v>
      </c>
      <c r="B71" s="158" t="s">
        <v>13</v>
      </c>
      <c r="C71" s="159" t="s">
        <v>777</v>
      </c>
      <c r="D71" s="160" t="s">
        <v>778</v>
      </c>
      <c r="E71" s="161">
        <v>45786</v>
      </c>
      <c r="F71" s="162">
        <v>200</v>
      </c>
      <c r="G71" s="179" t="s">
        <v>721</v>
      </c>
      <c r="H71" s="180" t="s">
        <v>907</v>
      </c>
    </row>
    <row r="72" spans="1:8" x14ac:dyDescent="0.2">
      <c r="A72" s="157">
        <v>623</v>
      </c>
      <c r="B72" s="158" t="s">
        <v>13</v>
      </c>
      <c r="C72" s="163" t="s">
        <v>809</v>
      </c>
      <c r="D72" s="160" t="s">
        <v>810</v>
      </c>
      <c r="E72" s="161">
        <v>45786</v>
      </c>
      <c r="F72" s="162">
        <v>200</v>
      </c>
      <c r="G72" s="99" t="s">
        <v>721</v>
      </c>
      <c r="H72" s="180" t="s">
        <v>907</v>
      </c>
    </row>
    <row r="73" spans="1:8" x14ac:dyDescent="0.2">
      <c r="A73" s="157">
        <v>623</v>
      </c>
      <c r="B73" s="158" t="s">
        <v>13</v>
      </c>
      <c r="C73" s="159" t="s">
        <v>813</v>
      </c>
      <c r="D73" s="160" t="s">
        <v>814</v>
      </c>
      <c r="E73" s="161">
        <v>45786</v>
      </c>
      <c r="F73" s="162">
        <v>100</v>
      </c>
      <c r="G73" s="99" t="s">
        <v>721</v>
      </c>
      <c r="H73" s="180" t="s">
        <v>907</v>
      </c>
    </row>
    <row r="74" spans="1:8" x14ac:dyDescent="0.2">
      <c r="A74" s="157">
        <v>623</v>
      </c>
      <c r="B74" s="158" t="s">
        <v>13</v>
      </c>
      <c r="C74" s="159" t="s">
        <v>815</v>
      </c>
      <c r="D74" s="160" t="s">
        <v>816</v>
      </c>
      <c r="E74" s="161">
        <v>45786</v>
      </c>
      <c r="F74" s="162">
        <v>100</v>
      </c>
      <c r="G74" s="99" t="s">
        <v>721</v>
      </c>
      <c r="H74" s="180" t="s">
        <v>907</v>
      </c>
    </row>
    <row r="75" spans="1:8" x14ac:dyDescent="0.2">
      <c r="A75" s="157">
        <v>623</v>
      </c>
      <c r="B75" s="158" t="s">
        <v>13</v>
      </c>
      <c r="C75" s="159" t="s">
        <v>817</v>
      </c>
      <c r="D75" s="160" t="s">
        <v>818</v>
      </c>
      <c r="E75" s="161">
        <v>45786</v>
      </c>
      <c r="F75" s="162">
        <v>150</v>
      </c>
      <c r="G75" s="99" t="s">
        <v>721</v>
      </c>
      <c r="H75" s="180" t="s">
        <v>907</v>
      </c>
    </row>
    <row r="76" spans="1:8" x14ac:dyDescent="0.2">
      <c r="A76" s="157">
        <v>623</v>
      </c>
      <c r="B76" s="158" t="s">
        <v>13</v>
      </c>
      <c r="C76" s="159" t="s">
        <v>819</v>
      </c>
      <c r="D76" s="160" t="s">
        <v>820</v>
      </c>
      <c r="E76" s="161" t="s">
        <v>821</v>
      </c>
      <c r="F76" s="162">
        <f>150*6</f>
        <v>900</v>
      </c>
      <c r="G76" s="99" t="s">
        <v>721</v>
      </c>
      <c r="H76" s="180" t="s">
        <v>907</v>
      </c>
    </row>
    <row r="77" spans="1:8" x14ac:dyDescent="0.2">
      <c r="A77" s="157">
        <v>623</v>
      </c>
      <c r="B77" s="158" t="s">
        <v>13</v>
      </c>
      <c r="C77" s="159" t="s">
        <v>822</v>
      </c>
      <c r="D77" s="160" t="s">
        <v>823</v>
      </c>
      <c r="E77" s="161">
        <v>45939</v>
      </c>
      <c r="F77" s="162">
        <v>500</v>
      </c>
      <c r="G77" s="99" t="s">
        <v>721</v>
      </c>
      <c r="H77" s="180" t="s">
        <v>907</v>
      </c>
    </row>
    <row r="78" spans="1:8" x14ac:dyDescent="0.2">
      <c r="A78" s="158">
        <v>623</v>
      </c>
      <c r="B78" s="158" t="s">
        <v>13</v>
      </c>
      <c r="C78" s="159" t="s">
        <v>824</v>
      </c>
      <c r="D78" s="160" t="s">
        <v>825</v>
      </c>
      <c r="E78" s="161">
        <v>45939</v>
      </c>
      <c r="F78" s="162">
        <v>500</v>
      </c>
      <c r="G78" s="99" t="s">
        <v>721</v>
      </c>
      <c r="H78" s="180" t="s">
        <v>907</v>
      </c>
    </row>
    <row r="79" spans="1:8" x14ac:dyDescent="0.2">
      <c r="A79" s="158">
        <v>623</v>
      </c>
      <c r="B79" s="158" t="s">
        <v>13</v>
      </c>
      <c r="C79" s="159" t="s">
        <v>826</v>
      </c>
      <c r="D79" s="160" t="s">
        <v>827</v>
      </c>
      <c r="E79" s="161">
        <v>45786</v>
      </c>
      <c r="F79" s="162">
        <v>100</v>
      </c>
      <c r="G79" s="99" t="s">
        <v>721</v>
      </c>
      <c r="H79" s="180" t="s">
        <v>907</v>
      </c>
    </row>
    <row r="80" spans="1:8" x14ac:dyDescent="0.2">
      <c r="A80" s="271" t="s">
        <v>33</v>
      </c>
      <c r="B80" s="272"/>
      <c r="C80" s="272"/>
      <c r="D80" s="272"/>
      <c r="E80" s="273"/>
      <c r="F80" s="167">
        <f>SUM(F14:F79)</f>
        <v>220580.49</v>
      </c>
      <c r="G80" s="168"/>
    </row>
    <row r="81" spans="1:7" x14ac:dyDescent="0.2">
      <c r="A81" s="169"/>
      <c r="B81" s="169"/>
      <c r="C81" s="169"/>
      <c r="D81" s="169"/>
      <c r="E81" s="169"/>
      <c r="F81" s="170"/>
      <c r="G81" s="171"/>
    </row>
    <row r="83" spans="1:7" x14ac:dyDescent="0.2">
      <c r="B83" s="172" t="s">
        <v>27</v>
      </c>
      <c r="C83" s="172"/>
      <c r="D83" s="172"/>
      <c r="E83" s="173"/>
      <c r="F83" s="174"/>
      <c r="G83" s="175" t="s">
        <v>29</v>
      </c>
    </row>
    <row r="84" spans="1:7" s="174" customFormat="1" x14ac:dyDescent="0.2">
      <c r="B84" s="172" t="s">
        <v>28</v>
      </c>
      <c r="C84" s="172"/>
      <c r="D84" s="172"/>
      <c r="E84" s="173"/>
      <c r="G84" s="175" t="str">
        <f>'Mallra dhe Sherbime'!K550</f>
        <v>Ekrem Bytyçi</v>
      </c>
    </row>
    <row r="85" spans="1:7" s="174" customFormat="1" x14ac:dyDescent="0.2">
      <c r="B85" s="172"/>
      <c r="C85" s="172"/>
      <c r="D85" s="172"/>
      <c r="E85" s="173"/>
      <c r="G85" s="175"/>
    </row>
    <row r="86" spans="1:7" x14ac:dyDescent="0.2">
      <c r="A86" s="150"/>
      <c r="B86" s="150" t="str">
        <f>'Mallra dhe Sherbime'!B552</f>
        <v>06.01.2026</v>
      </c>
      <c r="G86" s="150" t="str">
        <f>'Mallra dhe Sherbime'!B552</f>
        <v>06.01.2026</v>
      </c>
    </row>
    <row r="87" spans="1:7" x14ac:dyDescent="0.2">
      <c r="B87" s="150"/>
    </row>
    <row r="89" spans="1:7" x14ac:dyDescent="0.2">
      <c r="A89" s="269"/>
      <c r="B89" s="269"/>
    </row>
    <row r="108" spans="15:15" x14ac:dyDescent="0.2">
      <c r="O108" s="146">
        <f>SUM(L96:L108)</f>
        <v>0</v>
      </c>
    </row>
  </sheetData>
  <autoFilter ref="A13:H80"/>
  <mergeCells count="9">
    <mergeCell ref="A89:B89"/>
    <mergeCell ref="A12:E12"/>
    <mergeCell ref="A80:E80"/>
    <mergeCell ref="A10:G10"/>
    <mergeCell ref="A5:G5"/>
    <mergeCell ref="A6:G6"/>
    <mergeCell ref="A7:G7"/>
    <mergeCell ref="A8:G8"/>
    <mergeCell ref="A9:G9"/>
  </mergeCells>
  <pageMargins left="0.25" right="0.25" top="0.75" bottom="0.75" header="0.3" footer="0.3"/>
  <pageSetup scale="50" fitToWidth="0" orientation="portrait" r:id="rId1"/>
  <ignoredErrors>
    <ignoredError sqref="D1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zoomScaleNormal="100" workbookViewId="0">
      <selection activeCell="F18" sqref="F18"/>
    </sheetView>
  </sheetViews>
  <sheetFormatPr defaultRowHeight="15" x14ac:dyDescent="0.25"/>
  <cols>
    <col min="1" max="1" width="11.7109375" customWidth="1"/>
    <col min="2" max="2" width="17" bestFit="1" customWidth="1"/>
    <col min="3" max="3" width="12.85546875" bestFit="1" customWidth="1"/>
    <col min="4" max="4" width="11.85546875" bestFit="1" customWidth="1"/>
    <col min="5" max="5" width="13.7109375" customWidth="1"/>
    <col min="6" max="6" width="14.5703125" bestFit="1" customWidth="1"/>
    <col min="7" max="7" width="14.5703125" style="91" customWidth="1"/>
    <col min="8" max="8" width="14.5703125" bestFit="1" customWidth="1"/>
    <col min="18" max="19" width="14.7109375" bestFit="1" customWidth="1"/>
  </cols>
  <sheetData>
    <row r="1" spans="1:18" x14ac:dyDescent="0.25">
      <c r="C1" s="30"/>
      <c r="D1" s="20"/>
      <c r="I1" s="12"/>
    </row>
    <row r="2" spans="1:18" ht="42.75" customHeight="1" x14ac:dyDescent="0.25">
      <c r="A2" s="1"/>
      <c r="B2" s="1"/>
      <c r="C2" s="30"/>
      <c r="D2" s="20"/>
      <c r="E2" s="1"/>
      <c r="F2" s="1"/>
      <c r="G2" s="1"/>
      <c r="H2" s="1"/>
      <c r="I2" s="12"/>
    </row>
    <row r="3" spans="1:18" x14ac:dyDescent="0.25">
      <c r="A3" s="258" t="s">
        <v>422</v>
      </c>
      <c r="B3" s="258"/>
      <c r="C3" s="258"/>
      <c r="D3" s="258"/>
      <c r="E3" s="258"/>
      <c r="F3" s="258"/>
      <c r="G3" s="258"/>
      <c r="H3" s="258"/>
      <c r="I3" s="12"/>
    </row>
    <row r="4" spans="1:18" x14ac:dyDescent="0.25">
      <c r="A4" s="258"/>
      <c r="B4" s="258"/>
      <c r="C4" s="258"/>
      <c r="D4" s="258"/>
      <c r="E4" s="258"/>
      <c r="F4" s="258"/>
      <c r="G4" s="258"/>
      <c r="H4" s="258"/>
      <c r="I4" s="12"/>
    </row>
    <row r="5" spans="1:18" x14ac:dyDescent="0.25">
      <c r="A5" s="258"/>
      <c r="B5" s="258"/>
      <c r="C5" s="258"/>
      <c r="D5" s="258"/>
      <c r="E5" s="258"/>
      <c r="F5" s="258"/>
      <c r="G5" s="258"/>
      <c r="H5" s="258"/>
      <c r="I5" s="12"/>
    </row>
    <row r="6" spans="1:18" x14ac:dyDescent="0.25">
      <c r="A6" s="258"/>
      <c r="B6" s="258"/>
      <c r="C6" s="258"/>
      <c r="D6" s="258"/>
      <c r="E6" s="258"/>
      <c r="F6" s="258"/>
      <c r="G6" s="258"/>
      <c r="H6" s="258"/>
      <c r="I6" s="12"/>
    </row>
    <row r="7" spans="1:18" x14ac:dyDescent="0.25">
      <c r="A7" s="258"/>
      <c r="B7" s="258"/>
      <c r="C7" s="258"/>
      <c r="D7" s="258"/>
      <c r="E7" s="258"/>
      <c r="F7" s="258"/>
      <c r="G7" s="258"/>
      <c r="H7" s="258"/>
      <c r="I7" s="12"/>
    </row>
    <row r="8" spans="1:18" ht="24" customHeight="1" x14ac:dyDescent="0.25">
      <c r="A8" s="258"/>
      <c r="B8" s="258"/>
      <c r="C8" s="258"/>
      <c r="D8" s="258"/>
      <c r="E8" s="258"/>
      <c r="F8" s="258"/>
      <c r="G8" s="258"/>
      <c r="H8" s="258"/>
      <c r="I8" s="12"/>
    </row>
    <row r="9" spans="1:18" x14ac:dyDescent="0.25">
      <c r="F9" s="275" t="s">
        <v>15</v>
      </c>
      <c r="G9" s="275"/>
      <c r="H9" s="275"/>
    </row>
    <row r="10" spans="1:18" ht="15" customHeight="1" x14ac:dyDescent="0.25">
      <c r="A10" s="276" t="str">
        <f>'Mallra dhe Sherbime'!A13:C13</f>
        <v>Lista e obligimeve: nga muaji Dhjetor 2025</v>
      </c>
      <c r="B10" s="276"/>
      <c r="C10" s="276"/>
      <c r="D10" s="276"/>
      <c r="F10" s="262" t="s">
        <v>12</v>
      </c>
      <c r="G10" s="262"/>
      <c r="H10" s="262"/>
    </row>
    <row r="11" spans="1:18" ht="75" x14ac:dyDescent="0.25">
      <c r="A11" s="2" t="s">
        <v>6</v>
      </c>
      <c r="B11" s="2" t="s">
        <v>7</v>
      </c>
      <c r="C11" s="2" t="s">
        <v>8</v>
      </c>
      <c r="D11" s="2" t="s">
        <v>9</v>
      </c>
      <c r="E11" s="2" t="s">
        <v>10</v>
      </c>
      <c r="F11" s="2" t="s">
        <v>11</v>
      </c>
      <c r="G11" s="2" t="s">
        <v>104</v>
      </c>
      <c r="H11" s="2" t="s">
        <v>12</v>
      </c>
      <c r="R11" s="12"/>
    </row>
    <row r="12" spans="1:18" ht="23.25" customHeight="1" x14ac:dyDescent="0.25">
      <c r="A12" s="3">
        <f>'[1]Mallera dhe Sherbime'!A15</f>
        <v>623</v>
      </c>
      <c r="B12" s="3" t="str">
        <f>'[1]Mallera dhe Sherbime'!B15</f>
        <v>Rahovec</v>
      </c>
      <c r="C12" s="86">
        <f>'Mallra dhe Sherbime'!J545</f>
        <v>803133.65000000049</v>
      </c>
      <c r="D12" s="86">
        <f>Sh.komunale!G163</f>
        <v>38201.239999999991</v>
      </c>
      <c r="E12" s="86">
        <f>Subvencione!F80</f>
        <v>220580.49</v>
      </c>
      <c r="F12" s="86">
        <f>'Investime Kapitale'!K49</f>
        <v>1884514.78</v>
      </c>
      <c r="G12" s="86">
        <f>'20 %'!F70</f>
        <v>411178.53</v>
      </c>
      <c r="H12" s="86">
        <f>SUM(C12:G12)</f>
        <v>3357608.6900000004</v>
      </c>
    </row>
    <row r="17" spans="1:8" s="7" customFormat="1" x14ac:dyDescent="0.25">
      <c r="A17" s="260" t="s">
        <v>27</v>
      </c>
      <c r="B17" s="260"/>
      <c r="C17" s="27"/>
      <c r="D17" s="24"/>
      <c r="F17" s="28"/>
      <c r="G17" s="28"/>
      <c r="H17" s="26" t="s">
        <v>29</v>
      </c>
    </row>
    <row r="18" spans="1:8" s="7" customFormat="1" x14ac:dyDescent="0.25">
      <c r="A18" s="253" t="s">
        <v>28</v>
      </c>
      <c r="B18" s="253"/>
      <c r="C18" s="27"/>
      <c r="D18" s="65"/>
      <c r="H18" s="26" t="str">
        <f>'Mallra dhe Sherbime'!K550</f>
        <v>Ekrem Bytyçi</v>
      </c>
    </row>
    <row r="20" spans="1:8" x14ac:dyDescent="0.25">
      <c r="A20" s="1"/>
      <c r="B20" s="1" t="str">
        <f>'Mallra dhe Sherbime'!B552</f>
        <v>06.01.2026</v>
      </c>
      <c r="H20" s="1" t="str">
        <f>'Mallra dhe Sherbime'!B552</f>
        <v>06.01.2026</v>
      </c>
    </row>
  </sheetData>
  <mergeCells count="6">
    <mergeCell ref="A3:H8"/>
    <mergeCell ref="A18:B18"/>
    <mergeCell ref="F9:H9"/>
    <mergeCell ref="F10:H10"/>
    <mergeCell ref="A17:B17"/>
    <mergeCell ref="A10:D10"/>
  </mergeCells>
  <pageMargins left="0.25" right="0.25" top="0.75" bottom="0.75" header="0.3" footer="0.3"/>
  <pageSetup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Mallra dhe Sherbime</vt:lpstr>
      <vt:lpstr>Sh.komunale</vt:lpstr>
      <vt:lpstr>20 %</vt:lpstr>
      <vt:lpstr>Investime Kapitale</vt:lpstr>
      <vt:lpstr>Subvencione</vt:lpstr>
      <vt:lpstr>Gjithsej</vt:lpstr>
    </vt:vector>
  </TitlesOfParts>
  <Company>KK Rahovec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Gani.Sh.Krasniqi</dc:creator>
  <cp:lastModifiedBy>Ekrem Bytyqi</cp:lastModifiedBy>
  <cp:lastPrinted>2026-01-06T09:10:42Z</cp:lastPrinted>
  <dcterms:created xsi:type="dcterms:W3CDTF">2013-06-11T07:52:29Z</dcterms:created>
  <dcterms:modified xsi:type="dcterms:W3CDTF">2026-01-06T12:31:12Z</dcterms:modified>
</cp:coreProperties>
</file>