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Obligimet Financiare 2025\"/>
    </mc:Choice>
  </mc:AlternateContent>
  <bookViews>
    <workbookView xWindow="-120" yWindow="-120" windowWidth="29040" windowHeight="1572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'20 %'!$A$14:$G$72</definedName>
    <definedName name="_xlnm._FilterDatabase" localSheetId="3" hidden="1">'Investime Kapitale'!$A$14:$M$38</definedName>
    <definedName name="_xlnm._FilterDatabase" localSheetId="0" hidden="1">'Mallra dhe Sherbime'!$A$14:$L$191</definedName>
    <definedName name="_xlnm._FilterDatabase" localSheetId="1" hidden="1">Sh.komunale!$A$15:$G$26</definedName>
    <definedName name="_xlnm._FilterDatabase" localSheetId="4" hidden="1">Subvencione!$A$13:$G$16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4" i="3" l="1"/>
  <c r="L44" i="3"/>
  <c r="J191" i="1" l="1"/>
  <c r="K38" i="3" l="1"/>
  <c r="A10" i="5" l="1"/>
  <c r="A12" i="4"/>
  <c r="A13" i="3"/>
  <c r="A13" i="6"/>
  <c r="A14" i="2"/>
  <c r="H18" i="5"/>
  <c r="G22" i="4"/>
  <c r="L42" i="3"/>
  <c r="G76" i="6"/>
  <c r="G30" i="2"/>
  <c r="H20" i="5"/>
  <c r="B20" i="5"/>
  <c r="G24" i="4"/>
  <c r="B24" i="4"/>
  <c r="G78" i="6"/>
  <c r="B78" i="6"/>
  <c r="G32" i="2"/>
  <c r="B32" i="2"/>
  <c r="C12" i="5" l="1"/>
  <c r="F12" i="5"/>
  <c r="F16" i="4"/>
  <c r="E12" i="5" s="1"/>
  <c r="F72" i="6" l="1"/>
  <c r="G12" i="5" s="1"/>
  <c r="H12" i="5" s="1"/>
  <c r="F26" i="2"/>
  <c r="D12" i="5" s="1"/>
  <c r="B12" i="5" l="1"/>
  <c r="A12" i="5"/>
</calcChain>
</file>

<file path=xl/sharedStrings.xml><?xml version="1.0" encoding="utf-8"?>
<sst xmlns="http://schemas.openxmlformats.org/spreadsheetml/2006/main" count="1953" uniqueCount="678">
  <si>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</si>
  <si>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</si>
  <si>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</si>
  <si>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</si>
  <si>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</si>
  <si>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</si>
  <si>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</si>
  <si>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</si>
  <si>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</si>
  <si>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</si>
  <si>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</si>
  <si>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</si>
  <si>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</si>
  <si>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</si>
  <si>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</si>
  <si>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</si>
  <si>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</si>
  <si>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</si>
  <si>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</si>
  <si>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</si>
  <si>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</si>
  <si>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</si>
  <si>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</si>
  <si>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</si>
  <si>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</si>
  <si>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</si>
  <si>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</si>
  <si>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</si>
  <si>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</si>
  <si>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</si>
  <si>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</si>
  <si>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</si>
  <si>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</si>
  <si>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</si>
  <si>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</si>
  <si>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</si>
  <si>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</si>
  <si>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</si>
  <si>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</si>
  <si>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</si>
  <si>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</si>
  <si>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</si>
  <si>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</si>
  <si>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</si>
  <si>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</si>
  <si>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</si>
  <si>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</si>
  <si>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</si>
  <si>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</si>
  <si>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MIRUSHA COMPANY SHPK</t>
  </si>
  <si>
    <t>23-SHV10-001-13</t>
  </si>
  <si>
    <t>23-SHV10-001-12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</si>
  <si>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</si>
  <si>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</si>
  <si>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</si>
  <si>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</si>
  <si>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</si>
  <si>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</si>
  <si>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</si>
  <si>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</si>
  <si>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</si>
  <si>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</si>
  <si>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</si>
  <si>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</si>
  <si>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</si>
  <si>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</si>
  <si>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</si>
  <si>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</si>
  <si>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</si>
  <si>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</si>
  <si>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</si>
  <si>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</si>
  <si>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</si>
  <si>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</si>
  <si>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</si>
  <si>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</si>
  <si>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</si>
  <si>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</si>
  <si>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</si>
  <si>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</si>
  <si>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</si>
  <si>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</si>
  <si>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</si>
  <si>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</si>
  <si>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</si>
  <si>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</si>
  <si>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</si>
  <si>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</si>
  <si>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</si>
  <si>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</si>
  <si>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</si>
  <si>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</si>
  <si>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</si>
  <si>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</si>
  <si>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</si>
  <si>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</si>
  <si>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</si>
  <si>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</si>
  <si>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</si>
  <si>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</si>
  <si>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</si>
  <si>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</si>
  <si>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</si>
  <si>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</si>
  <si>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</si>
  <si>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</si>
  <si>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</si>
  <si>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</si>
  <si>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</si>
  <si>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</si>
  <si>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</si>
  <si>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</si>
  <si>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</si>
  <si>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</si>
  <si>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</si>
  <si>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Intervenimet emergjente ne infrastrukturë</t>
  </si>
  <si>
    <t>22-SHV01-029-2</t>
  </si>
  <si>
    <t>04/28/2022</t>
  </si>
  <si>
    <t>4465</t>
  </si>
  <si>
    <t>Data e Obligimit të fatures</t>
  </si>
  <si>
    <t>Numri i protokolit</t>
  </si>
  <si>
    <t>Data e obligimit të fatures</t>
  </si>
  <si>
    <t>24-SHV01-040-1</t>
  </si>
  <si>
    <t>263</t>
  </si>
  <si>
    <t>EUROING</t>
  </si>
  <si>
    <t>24-SHV01-001-2</t>
  </si>
  <si>
    <t>N.P.T HARIS</t>
  </si>
  <si>
    <t>24-SHV01-009-3</t>
  </si>
  <si>
    <t>822</t>
  </si>
  <si>
    <t>H.SEFERI-Suharekë</t>
  </si>
  <si>
    <t>Pastrimi i përronjëve dhe Lumenjëve në Komunën e Rahovecit</t>
  </si>
  <si>
    <t>Ndërtimi i rrugëve në Komunën e Rahovecit - Lot II</t>
  </si>
  <si>
    <t>Ndërtimi i Muzeut në Krushë të Madhe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</si>
  <si>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</si>
  <si>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24-SHV01-001-49</t>
  </si>
  <si>
    <t>A/248-E</t>
  </si>
  <si>
    <t>24-SHV01-027-4</t>
  </si>
  <si>
    <t>1972</t>
  </si>
  <si>
    <t>24-SHV01-012-4</t>
  </si>
  <si>
    <t>2401</t>
  </si>
  <si>
    <t>'ZADE RAMA</t>
  </si>
  <si>
    <t>FSM-24-000310</t>
  </si>
  <si>
    <t>2420</t>
  </si>
  <si>
    <t>FT-SHV-28-2024</t>
  </si>
  <si>
    <t>4095</t>
  </si>
  <si>
    <t>4089</t>
  </si>
  <si>
    <t>FT-SHV-29-2024</t>
  </si>
  <si>
    <t>4091</t>
  </si>
  <si>
    <t>FT-SHV-32-2024</t>
  </si>
  <si>
    <t>FT-SHV-42-2024</t>
  </si>
  <si>
    <t>FT-SHV-11-2024</t>
  </si>
  <si>
    <t>4101</t>
  </si>
  <si>
    <t>FT-SHV-17-2024</t>
  </si>
  <si>
    <t>4102</t>
  </si>
  <si>
    <t>FT-SHV-18-2024</t>
  </si>
  <si>
    <t>4103</t>
  </si>
  <si>
    <t>FT-SHV-14-2024</t>
  </si>
  <si>
    <t>4104</t>
  </si>
  <si>
    <t>FT-SHV-7-2024</t>
  </si>
  <si>
    <t>4107</t>
  </si>
  <si>
    <t>4109</t>
  </si>
  <si>
    <t>27/12/2024</t>
  </si>
  <si>
    <t>Princi Comopany</t>
  </si>
  <si>
    <t>087/2024</t>
  </si>
  <si>
    <t>4244</t>
  </si>
  <si>
    <t>Pro Medical</t>
  </si>
  <si>
    <t>1072</t>
  </si>
  <si>
    <t>4265</t>
  </si>
  <si>
    <t>Totali</t>
  </si>
  <si>
    <t>24-SHV01-012-5</t>
  </si>
  <si>
    <t>4200</t>
  </si>
  <si>
    <t>KOSOVA MED</t>
  </si>
  <si>
    <t>076/2024</t>
  </si>
  <si>
    <t>1902</t>
  </si>
  <si>
    <t>MB TEXTILE</t>
  </si>
  <si>
    <t>2512</t>
  </si>
  <si>
    <t>Drejtoria</t>
  </si>
  <si>
    <t>Shërbime Publike</t>
  </si>
  <si>
    <t>DKRS</t>
  </si>
  <si>
    <t>Bujqësi</t>
  </si>
  <si>
    <t>Proces</t>
  </si>
  <si>
    <t>Plural SH.P.K</t>
  </si>
  <si>
    <t>25-SHV01-001-1</t>
  </si>
  <si>
    <t>1222</t>
  </si>
  <si>
    <t>AL-TEC SH.P.K</t>
  </si>
  <si>
    <t>25-303-000002</t>
  </si>
  <si>
    <t>62</t>
  </si>
  <si>
    <t>25-SHV01-038-2</t>
  </si>
  <si>
    <t>320</t>
  </si>
  <si>
    <t>25-SHV01-43-1</t>
  </si>
  <si>
    <t>231</t>
  </si>
  <si>
    <t>03/2025</t>
  </si>
  <si>
    <t>25-SHV01-017-1</t>
  </si>
  <si>
    <t>390</t>
  </si>
  <si>
    <t>FT-SHV-9-2024</t>
  </si>
  <si>
    <t>FT-SHV-24-2024</t>
  </si>
  <si>
    <t>FT-SHV-31-2024</t>
  </si>
  <si>
    <t>FT-SHV-35-2024</t>
  </si>
  <si>
    <t>4098</t>
  </si>
  <si>
    <t>Dukagjini Komp Sigurimeve</t>
  </si>
  <si>
    <t>020305</t>
  </si>
  <si>
    <t>357</t>
  </si>
  <si>
    <t>020133</t>
  </si>
  <si>
    <t>281</t>
  </si>
  <si>
    <t>020215</t>
  </si>
  <si>
    <t>279</t>
  </si>
  <si>
    <t>020214</t>
  </si>
  <si>
    <t>278</t>
  </si>
  <si>
    <t>020135</t>
  </si>
  <si>
    <t>249</t>
  </si>
  <si>
    <t>A/32-e</t>
  </si>
  <si>
    <t>179</t>
  </si>
  <si>
    <t>A/43-E</t>
  </si>
  <si>
    <t>302</t>
  </si>
  <si>
    <t>Mjetet e marra nga permbaruesi</t>
  </si>
  <si>
    <t>Eko Drinia SHPK</t>
  </si>
  <si>
    <t>02/2025</t>
  </si>
  <si>
    <t>EAE NJAZ</t>
  </si>
  <si>
    <t>123</t>
  </si>
  <si>
    <t>INFINIT SHPK</t>
  </si>
  <si>
    <t>HIB PETROL SHPK</t>
  </si>
  <si>
    <t>FDT24-8-003680</t>
  </si>
  <si>
    <t>5152</t>
  </si>
  <si>
    <t>DUKAGJINI Komp Sigurimeve</t>
  </si>
  <si>
    <t>020128</t>
  </si>
  <si>
    <t>248</t>
  </si>
  <si>
    <t>13.02.2025</t>
  </si>
  <si>
    <t>NSHT NEZIRI N</t>
  </si>
  <si>
    <t>A/257-E</t>
  </si>
  <si>
    <t>DURGUTI 3 SHPK</t>
  </si>
  <si>
    <t>25-SHV01-001-141</t>
  </si>
  <si>
    <t>010/2025</t>
  </si>
  <si>
    <t>NTP ABETARE</t>
  </si>
  <si>
    <t>A/18-E</t>
  </si>
  <si>
    <t>A/19-E</t>
  </si>
  <si>
    <t>A/17-E</t>
  </si>
  <si>
    <t>DN1/2025</t>
  </si>
  <si>
    <t>A/53-E</t>
  </si>
  <si>
    <t>A/52-E</t>
  </si>
  <si>
    <t>A/51-E</t>
  </si>
  <si>
    <t>A/247-E</t>
  </si>
  <si>
    <t>A/242-E</t>
  </si>
  <si>
    <t>A/325-E</t>
  </si>
  <si>
    <t>A/329-E</t>
  </si>
  <si>
    <t>A/348-E</t>
  </si>
  <si>
    <t>020509</t>
  </si>
  <si>
    <t>2025-3235</t>
  </si>
  <si>
    <t>440</t>
  </si>
  <si>
    <t>05.03.2025</t>
  </si>
  <si>
    <t>480</t>
  </si>
  <si>
    <t>10.03.2025</t>
  </si>
  <si>
    <t>479</t>
  </si>
  <si>
    <t>482</t>
  </si>
  <si>
    <t>429</t>
  </si>
  <si>
    <t>428</t>
  </si>
  <si>
    <t>427</t>
  </si>
  <si>
    <t>419</t>
  </si>
  <si>
    <t>426</t>
  </si>
  <si>
    <t>425</t>
  </si>
  <si>
    <t>424</t>
  </si>
  <si>
    <t>439</t>
  </si>
  <si>
    <t>438</t>
  </si>
  <si>
    <t>13.03.2025</t>
  </si>
  <si>
    <t>732</t>
  </si>
  <si>
    <t>02.04.2025</t>
  </si>
  <si>
    <t>733</t>
  </si>
  <si>
    <t>734</t>
  </si>
  <si>
    <t>523</t>
  </si>
  <si>
    <t>721</t>
  </si>
  <si>
    <t>A/1136-E</t>
  </si>
  <si>
    <t>4198</t>
  </si>
  <si>
    <t>20.12.2024</t>
  </si>
  <si>
    <t>FT-SHV-20-2024</t>
  </si>
  <si>
    <t>FT-SHV-15-2024</t>
  </si>
  <si>
    <t>FT-SHV-5-2024</t>
  </si>
  <si>
    <t>4100</t>
  </si>
  <si>
    <t>526</t>
  </si>
  <si>
    <t>FT-SHV-10-2025</t>
  </si>
  <si>
    <t>FT-SHV-9-2025</t>
  </si>
  <si>
    <t>14.02.2025</t>
  </si>
  <si>
    <t>FT-SHV-26-2024</t>
  </si>
  <si>
    <t>13.12.2024</t>
  </si>
  <si>
    <t>18.01.2025</t>
  </si>
  <si>
    <t>FT-SHV-5-2025</t>
  </si>
  <si>
    <t>FT-SHV-3-2025</t>
  </si>
  <si>
    <t>22.01.2025</t>
  </si>
  <si>
    <t>FT-SHV-7-2025</t>
  </si>
  <si>
    <t>217</t>
  </si>
  <si>
    <t>2025-096</t>
  </si>
  <si>
    <t>392</t>
  </si>
  <si>
    <t>03.03.2025</t>
  </si>
  <si>
    <t>2025-097</t>
  </si>
  <si>
    <t>2025-061</t>
  </si>
  <si>
    <t>187-258-001-25</t>
  </si>
  <si>
    <t>393</t>
  </si>
  <si>
    <t>175</t>
  </si>
  <si>
    <t>625</t>
  </si>
  <si>
    <t>12.02.2025</t>
  </si>
  <si>
    <t>LETRA COM</t>
  </si>
  <si>
    <t>16.05.2025</t>
  </si>
  <si>
    <t>Infra Plus</t>
  </si>
  <si>
    <t>21/2025</t>
  </si>
  <si>
    <t>754</t>
  </si>
  <si>
    <t>Hidroterm Holding</t>
  </si>
  <si>
    <t>KKRHH-08</t>
  </si>
  <si>
    <t>925</t>
  </si>
  <si>
    <t>Age Group</t>
  </si>
  <si>
    <t>Capital Invest SHPK</t>
  </si>
  <si>
    <t>244</t>
  </si>
  <si>
    <t>1017</t>
  </si>
  <si>
    <t>Adri Zaun NTP</t>
  </si>
  <si>
    <t>12/2024</t>
  </si>
  <si>
    <t>A/354-e</t>
  </si>
  <si>
    <t>735</t>
  </si>
  <si>
    <t>A/357-e</t>
  </si>
  <si>
    <t>736</t>
  </si>
  <si>
    <t>764</t>
  </si>
  <si>
    <t>A/375-e</t>
  </si>
  <si>
    <t>A/403-e</t>
  </si>
  <si>
    <t>856</t>
  </si>
  <si>
    <t>15/04/2025</t>
  </si>
  <si>
    <t>857</t>
  </si>
  <si>
    <t>A/411-e</t>
  </si>
  <si>
    <t>A/412-e</t>
  </si>
  <si>
    <t>858</t>
  </si>
  <si>
    <t>859</t>
  </si>
  <si>
    <t>A/421-e</t>
  </si>
  <si>
    <t>083/25</t>
  </si>
  <si>
    <t>863</t>
  </si>
  <si>
    <t>16/04/2025</t>
  </si>
  <si>
    <t>Posta</t>
  </si>
  <si>
    <t>949</t>
  </si>
  <si>
    <t>23/04/2025</t>
  </si>
  <si>
    <t>940</t>
  </si>
  <si>
    <t>1-55/669607</t>
  </si>
  <si>
    <t>Dauti-Komerce</t>
  </si>
  <si>
    <t>Fati SHPK</t>
  </si>
  <si>
    <t>0053/2024</t>
  </si>
  <si>
    <t>973</t>
  </si>
  <si>
    <t>25/04/2025</t>
  </si>
  <si>
    <t>0052/2024</t>
  </si>
  <si>
    <t>972</t>
  </si>
  <si>
    <t>28/04/2025</t>
  </si>
  <si>
    <t>Plan Set SHPK</t>
  </si>
  <si>
    <t>105/25</t>
  </si>
  <si>
    <t>985</t>
  </si>
  <si>
    <t>984</t>
  </si>
  <si>
    <t>Altera</t>
  </si>
  <si>
    <t>25-SHV01-003-2104</t>
  </si>
  <si>
    <t>982</t>
  </si>
  <si>
    <t>SH-506/2025</t>
  </si>
  <si>
    <t>951</t>
  </si>
  <si>
    <t>24/04/2025</t>
  </si>
  <si>
    <t>Rikon SHPK</t>
  </si>
  <si>
    <t>SH-844/2025</t>
  </si>
  <si>
    <t>SH-3111/2024</t>
  </si>
  <si>
    <t>954</t>
  </si>
  <si>
    <t>SH-2651/2024</t>
  </si>
  <si>
    <t>952</t>
  </si>
  <si>
    <t>SH-158/2025</t>
  </si>
  <si>
    <t>953</t>
  </si>
  <si>
    <t>020981</t>
  </si>
  <si>
    <t>1015</t>
  </si>
  <si>
    <t>29/04/2025</t>
  </si>
  <si>
    <t>020978</t>
  </si>
  <si>
    <t>1012</t>
  </si>
  <si>
    <t>1016</t>
  </si>
  <si>
    <t>020982</t>
  </si>
  <si>
    <t>020980</t>
  </si>
  <si>
    <t>1014</t>
  </si>
  <si>
    <t>020979</t>
  </si>
  <si>
    <t>1013</t>
  </si>
  <si>
    <t>103/25</t>
  </si>
  <si>
    <t>937</t>
  </si>
  <si>
    <t>Proing Partners</t>
  </si>
  <si>
    <t>446</t>
  </si>
  <si>
    <t>13/12/2024</t>
  </si>
  <si>
    <t>4111</t>
  </si>
  <si>
    <t>4085</t>
  </si>
  <si>
    <t>QKMF</t>
  </si>
  <si>
    <t>ARSIM</t>
  </si>
  <si>
    <t>FT-SHV-8-2024</t>
  </si>
  <si>
    <t>215</t>
  </si>
  <si>
    <t>FT-SHV-99-2024</t>
  </si>
  <si>
    <t>FT-SHV-12-2025</t>
  </si>
  <si>
    <t>FT-SHV-8-2025</t>
  </si>
  <si>
    <t>FT-SHV-6-2025</t>
  </si>
  <si>
    <t>216</t>
  </si>
  <si>
    <t>Financa</t>
  </si>
  <si>
    <t>Zyra e Kryetarit</t>
  </si>
  <si>
    <t>Kuvendi Komunal</t>
  </si>
  <si>
    <t>Zjarrfiksat</t>
  </si>
  <si>
    <t>Sherbime Publike</t>
  </si>
  <si>
    <t>Administrata</t>
  </si>
  <si>
    <t>Kodi ekonomik</t>
  </si>
  <si>
    <t>Zyra e Kuvendit</t>
  </si>
  <si>
    <t>13954</t>
  </si>
  <si>
    <t>Bujqësia</t>
  </si>
  <si>
    <t>Mirëmbajtja dhe riparimi i automjeteve</t>
  </si>
  <si>
    <t>Mirëmbajtja e ndërtesave dministrative dhe afariste</t>
  </si>
  <si>
    <t>2025-3312</t>
  </si>
  <si>
    <t>Furnizim për Zyre</t>
  </si>
  <si>
    <t>13450</t>
  </si>
  <si>
    <t>Shërbimet e shtypjes/printimit</t>
  </si>
  <si>
    <t>Sigurimi i automjeteve</t>
  </si>
  <si>
    <t>Kultur</t>
  </si>
  <si>
    <t>Dia Cunsulting sh.p.k</t>
  </si>
  <si>
    <t>FSS-24-000013</t>
  </si>
  <si>
    <t>1051</t>
  </si>
  <si>
    <t>13460</t>
  </si>
  <si>
    <t>Sherbime kontraktuse tjera</t>
  </si>
  <si>
    <t>Inspekcion</t>
  </si>
  <si>
    <t>25-SHV01-003-2272</t>
  </si>
  <si>
    <t>1068</t>
  </si>
  <si>
    <t>06.05.2025</t>
  </si>
  <si>
    <t>13610</t>
  </si>
  <si>
    <t>Ekonomi</t>
  </si>
  <si>
    <t>25-SHV01-003-2271</t>
  </si>
  <si>
    <t>1069</t>
  </si>
  <si>
    <t>021125</t>
  </si>
  <si>
    <t>1104</t>
  </si>
  <si>
    <t>13951</t>
  </si>
  <si>
    <t>0054/2024</t>
  </si>
  <si>
    <t>1090</t>
  </si>
  <si>
    <t>Kontrollimi i teknik i automjeteve</t>
  </si>
  <si>
    <t>A/513-e</t>
  </si>
  <si>
    <t>1125</t>
  </si>
  <si>
    <t>14010</t>
  </si>
  <si>
    <t>Mirmbajtja dhe riparimi i automjeteve</t>
  </si>
  <si>
    <t>A/521-e</t>
  </si>
  <si>
    <t>1126</t>
  </si>
  <si>
    <t>Kadaster</t>
  </si>
  <si>
    <t>A/528-e</t>
  </si>
  <si>
    <t>1331</t>
  </si>
  <si>
    <t>0055/2025</t>
  </si>
  <si>
    <t>1136</t>
  </si>
  <si>
    <t>03.06.2025</t>
  </si>
  <si>
    <t>31.10.204</t>
  </si>
  <si>
    <t>07.05.2025</t>
  </si>
  <si>
    <t>05.05.2025</t>
  </si>
  <si>
    <t>08.05.2025</t>
  </si>
  <si>
    <t>Rama print</t>
  </si>
  <si>
    <t>053/25</t>
  </si>
  <si>
    <t>1087</t>
  </si>
  <si>
    <t>24.04.2025</t>
  </si>
  <si>
    <t>054/25</t>
  </si>
  <si>
    <t>1086</t>
  </si>
  <si>
    <t>Eko Regjioni</t>
  </si>
  <si>
    <t>992/24</t>
  </si>
  <si>
    <t>678</t>
  </si>
  <si>
    <t>02.12.2024</t>
  </si>
  <si>
    <t>14032</t>
  </si>
  <si>
    <t>Mirmbajtja e rrugeve lokale</t>
  </si>
  <si>
    <t>6/25</t>
  </si>
  <si>
    <t>677</t>
  </si>
  <si>
    <t>31.01.2025</t>
  </si>
  <si>
    <t>1100/24</t>
  </si>
  <si>
    <t>679</t>
  </si>
  <si>
    <t>31.12.2024</t>
  </si>
  <si>
    <t>2025-3359</t>
  </si>
  <si>
    <t>1155</t>
  </si>
  <si>
    <t>2025-3358</t>
  </si>
  <si>
    <t>1156</t>
  </si>
  <si>
    <t>16/05/2025</t>
  </si>
  <si>
    <t>021191</t>
  </si>
  <si>
    <t>1150</t>
  </si>
  <si>
    <t>14/05/2025</t>
  </si>
  <si>
    <t>021192</t>
  </si>
  <si>
    <t>1151</t>
  </si>
  <si>
    <t>021190</t>
  </si>
  <si>
    <t>1152</t>
  </si>
  <si>
    <t>A/555-e</t>
  </si>
  <si>
    <t>1153</t>
  </si>
  <si>
    <t>13/05/2025</t>
  </si>
  <si>
    <t>A/533-e</t>
  </si>
  <si>
    <t>1154</t>
  </si>
  <si>
    <t>BUJAR MUSTAFA B.I</t>
  </si>
  <si>
    <t>007/2025</t>
  </si>
  <si>
    <t>1271</t>
  </si>
  <si>
    <t>27/05/2025</t>
  </si>
  <si>
    <t>04/2025</t>
  </si>
  <si>
    <t>1270</t>
  </si>
  <si>
    <t>13330</t>
  </si>
  <si>
    <t>Sherbime postare</t>
  </si>
  <si>
    <t>021178</t>
  </si>
  <si>
    <t>1236</t>
  </si>
  <si>
    <t>13953</t>
  </si>
  <si>
    <t>Sigurimi i ndertesave</t>
  </si>
  <si>
    <t>021184</t>
  </si>
  <si>
    <t>1239</t>
  </si>
  <si>
    <t>2025-3349</t>
  </si>
  <si>
    <t>1252</t>
  </si>
  <si>
    <t>2025-3352</t>
  </si>
  <si>
    <t>1253</t>
  </si>
  <si>
    <t>1-55/669990</t>
  </si>
  <si>
    <t>1255</t>
  </si>
  <si>
    <t>21/05/2025</t>
  </si>
  <si>
    <t>13620</t>
  </si>
  <si>
    <t>120/25</t>
  </si>
  <si>
    <t>14310</t>
  </si>
  <si>
    <t>14060</t>
  </si>
  <si>
    <t>Mirmbajtja Rutinore</t>
  </si>
  <si>
    <t>GeoGroup ing sh.p.k</t>
  </si>
  <si>
    <t>1289</t>
  </si>
  <si>
    <t>22/05/2025</t>
  </si>
  <si>
    <t>13470</t>
  </si>
  <si>
    <t>Sherbime teknike</t>
  </si>
  <si>
    <t>25-SHV01-001-16</t>
  </si>
  <si>
    <t>1307</t>
  </si>
  <si>
    <t>26/05/2025</t>
  </si>
  <si>
    <t>108/25</t>
  </si>
  <si>
    <t>1285</t>
  </si>
  <si>
    <t>14022</t>
  </si>
  <si>
    <t>Mirmbajtja e ndertesave administrative afariste</t>
  </si>
  <si>
    <t>1117</t>
  </si>
  <si>
    <t>Urbanizem</t>
  </si>
  <si>
    <t>SH-1089/2025</t>
  </si>
  <si>
    <t>1339</t>
  </si>
  <si>
    <t>Sherbimet e shtzpit/printim</t>
  </si>
  <si>
    <t>112/25</t>
  </si>
  <si>
    <t>1342</t>
  </si>
  <si>
    <t>30/05/2025</t>
  </si>
  <si>
    <t>113/25</t>
  </si>
  <si>
    <t>1343</t>
  </si>
  <si>
    <t>531-258-001-25</t>
  </si>
  <si>
    <t>1345</t>
  </si>
  <si>
    <t>2025-3397</t>
  </si>
  <si>
    <t>1346</t>
  </si>
  <si>
    <t>13760</t>
  </si>
  <si>
    <t>Derivate per automjete dhe gjenerator</t>
  </si>
  <si>
    <t>Bujqesi</t>
  </si>
  <si>
    <t>kodi ekonomik</t>
  </si>
  <si>
    <t>drejtoria</t>
  </si>
  <si>
    <t>Shtretet e lumenjeve</t>
  </si>
  <si>
    <t>Pastrimi i perronjeve dhe lumenjeve ne komunen e Rahovecit</t>
  </si>
  <si>
    <t>Sherbime publike</t>
  </si>
  <si>
    <t>NDERTIMI I RRUGEVE LOKALE</t>
  </si>
  <si>
    <t>OBJEKTE SPORTIVE</t>
  </si>
  <si>
    <t xml:space="preserve">Ndertimi i ures dhe kanalit te kullimit </t>
  </si>
  <si>
    <t>Monumente kulturore</t>
  </si>
  <si>
    <t>Rrjetet e ujesjellsit</t>
  </si>
  <si>
    <t>Merimetimi i rrugeve dhe trotuareve</t>
  </si>
  <si>
    <t>Ndertesa arsimore</t>
  </si>
  <si>
    <t>Rrug lokale</t>
  </si>
  <si>
    <t>Ndertesa Shendetsore</t>
  </si>
  <si>
    <t>1084</t>
  </si>
  <si>
    <t>25-SHV01-036-2</t>
  </si>
  <si>
    <t>Arsim</t>
  </si>
  <si>
    <t>Furnime mjeksore</t>
  </si>
  <si>
    <t>13630</t>
  </si>
  <si>
    <t>14050</t>
  </si>
  <si>
    <t>Mirmbajtja e mobiljeve dhe paisjeve</t>
  </si>
  <si>
    <t>Mirmbajtja e objekteve shendetsore</t>
  </si>
  <si>
    <t>14024</t>
  </si>
  <si>
    <t>A/272-E</t>
  </si>
  <si>
    <t>A/567-E</t>
  </si>
  <si>
    <t>A/560-E</t>
  </si>
  <si>
    <t>A/505-E</t>
  </si>
  <si>
    <t>A/389-E</t>
  </si>
  <si>
    <t>A/380-E</t>
  </si>
  <si>
    <t>A/370-E</t>
  </si>
  <si>
    <t>A/430-E</t>
  </si>
  <si>
    <t>A/400-E</t>
  </si>
  <si>
    <t>1291</t>
  </si>
  <si>
    <t>1290</t>
  </si>
  <si>
    <t>1124</t>
  </si>
  <si>
    <t>854</t>
  </si>
  <si>
    <t>853</t>
  </si>
  <si>
    <t>852</t>
  </si>
  <si>
    <t>1011</t>
  </si>
  <si>
    <t>855</t>
  </si>
  <si>
    <t>15.04.2025</t>
  </si>
  <si>
    <t>MBUROYA</t>
  </si>
  <si>
    <t>JAGUAR SECURITY SHPK</t>
  </si>
  <si>
    <t>FATI SHPK</t>
  </si>
  <si>
    <t>00016/25</t>
  </si>
  <si>
    <t>021183</t>
  </si>
  <si>
    <t>021185</t>
  </si>
  <si>
    <t>020815</t>
  </si>
  <si>
    <t>020814</t>
  </si>
  <si>
    <t>021332</t>
  </si>
  <si>
    <t>021182</t>
  </si>
  <si>
    <t>KRH/09-25-N</t>
  </si>
  <si>
    <t>KRH/07-25-N</t>
  </si>
  <si>
    <t>FDT25-8-001237</t>
  </si>
  <si>
    <t>FDT25-8-001236</t>
  </si>
  <si>
    <t>FDT25-8-001234</t>
  </si>
  <si>
    <t>0056/2025</t>
  </si>
  <si>
    <t>1276</t>
  </si>
  <si>
    <t>1238</t>
  </si>
  <si>
    <t>1240</t>
  </si>
  <si>
    <t>845</t>
  </si>
  <si>
    <t>844</t>
  </si>
  <si>
    <t>1235</t>
  </si>
  <si>
    <t>1237</t>
  </si>
  <si>
    <t>1327</t>
  </si>
  <si>
    <t>1081</t>
  </si>
  <si>
    <t>1166</t>
  </si>
  <si>
    <t>1165</t>
  </si>
  <si>
    <t>1164</t>
  </si>
  <si>
    <t>1263</t>
  </si>
  <si>
    <t>28.05.2025</t>
  </si>
  <si>
    <t>23.05.2025</t>
  </si>
  <si>
    <t>20.05.2025</t>
  </si>
  <si>
    <t>Sigurimi I ndertesave dhe te tjera</t>
  </si>
  <si>
    <t>FDT25-8-000659</t>
  </si>
  <si>
    <t>500</t>
  </si>
  <si>
    <t>Drutë dhe prodhimet e drurit për ngrohje</t>
  </si>
  <si>
    <t>Përshkrimi</t>
  </si>
  <si>
    <t>13710</t>
  </si>
  <si>
    <t>Nafta për ngrohje qendrore</t>
  </si>
  <si>
    <t>2025-3351</t>
  </si>
  <si>
    <t>1254</t>
  </si>
  <si>
    <t>Furnizim ushqim dhe pije</t>
  </si>
  <si>
    <t>13950</t>
  </si>
  <si>
    <t>Ekrem Bytyçi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</si>
  <si>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Ministria e Financav, Punes dhe transfereve -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</si>
  <si>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A/586-e</t>
  </si>
  <si>
    <t>1410</t>
  </si>
  <si>
    <t>A/588-e</t>
  </si>
  <si>
    <t>1411</t>
  </si>
  <si>
    <t>1412</t>
  </si>
  <si>
    <t>A/590-e</t>
  </si>
  <si>
    <t>A/597-e</t>
  </si>
  <si>
    <t>1413</t>
  </si>
  <si>
    <t>A/659-e</t>
  </si>
  <si>
    <t>1471</t>
  </si>
  <si>
    <t>A/688-e</t>
  </si>
  <si>
    <t>1554</t>
  </si>
  <si>
    <t>107/25</t>
  </si>
  <si>
    <t>1286</t>
  </si>
  <si>
    <t>05-1/2025</t>
  </si>
  <si>
    <t>1447</t>
  </si>
  <si>
    <t>1465</t>
  </si>
  <si>
    <t>1461</t>
  </si>
  <si>
    <t>N.T.SH LE NAR</t>
  </si>
  <si>
    <t>25-SHV01-001-20</t>
  </si>
  <si>
    <t>1470</t>
  </si>
  <si>
    <t>Kompenzimi i përfaqesimit brenda vendit</t>
  </si>
  <si>
    <t>05/2025</t>
  </si>
  <si>
    <t>1477</t>
  </si>
  <si>
    <t>390/25</t>
  </si>
  <si>
    <t>1492</t>
  </si>
  <si>
    <t>275/25</t>
  </si>
  <si>
    <t>1493</t>
  </si>
  <si>
    <t>2025-3442</t>
  </si>
  <si>
    <t>1527</t>
  </si>
  <si>
    <t>121/25</t>
  </si>
  <si>
    <t>1558</t>
  </si>
  <si>
    <t>122/25</t>
  </si>
  <si>
    <t>1557</t>
  </si>
  <si>
    <t>ME 108</t>
  </si>
  <si>
    <t>1455</t>
  </si>
  <si>
    <t>179/2024</t>
  </si>
  <si>
    <t>930</t>
  </si>
  <si>
    <t>25-SHV01-038-3</t>
  </si>
  <si>
    <t>1338</t>
  </si>
  <si>
    <t>GGL</t>
  </si>
  <si>
    <t>00015/2025</t>
  </si>
  <si>
    <t>1394</t>
  </si>
  <si>
    <t>00014/2025</t>
  </si>
  <si>
    <t>1347</t>
  </si>
  <si>
    <t>25-SHV01-001-142</t>
  </si>
  <si>
    <t>A/662-E</t>
  </si>
  <si>
    <t>A/655-E</t>
  </si>
  <si>
    <t>A/652-E</t>
  </si>
  <si>
    <t>A/635-E</t>
  </si>
  <si>
    <t>A/643-E</t>
  </si>
  <si>
    <t>A/638-E</t>
  </si>
  <si>
    <t>1553</t>
  </si>
  <si>
    <t>1552</t>
  </si>
  <si>
    <t>1551</t>
  </si>
  <si>
    <t>1474</t>
  </si>
  <si>
    <t>1473</t>
  </si>
  <si>
    <t>1472</t>
  </si>
  <si>
    <t>Mirëmbajtja dhe riparimi I automjeteve</t>
  </si>
  <si>
    <t>Lista e obligimeve: nga muaji Qershor 2025</t>
  </si>
  <si>
    <t>09.07.2025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</si>
</sst>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 * #,##0.00_)\ [$€-1]_ ;_ * \(#,##0.00\)\ [$€-1]_ ;_ * &quot;-&quot;??_)\ [$€-1]_ ;_ @_ "/>
    <numFmt numFmtId="168" formatCode="_([$€-2]\ * #,##0.00_);_([$€-2]\ * \(#,##0.00\);_([$€-2]\ * &quot;-&quot;??_);_(@_)"/>
    <numFmt numFmtId="169" formatCode="#,##0.00\ [$€-1]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164" fontId="17" fillId="0" borderId="0" applyFont="0" applyFill="0" applyBorder="0" applyAlignment="0" applyProtection="0"/>
    <xf numFmtId="0" fontId="17" fillId="0" borderId="0"/>
  </cellStyleXfs>
  <cellXfs count="237">
    <xf numFmtId="0" fontId="0" fillId="0" borderId="0" xfId="0"/>
    <xf numFmtId="0" fontId="0" fillId="0" borderId="0" xfId="0" applyAlignment="1"/>
    <xf numFmtId="0" fontId="23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/>
    <xf numFmtId="2" fontId="15" fillId="2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14" fontId="15" fillId="2" borderId="4" xfId="0" applyNumberFormat="1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 applyProtection="1">
      <alignment horizontal="center" vertical="center"/>
      <protection locked="0"/>
    </xf>
    <xf numFmtId="0" fontId="15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6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4" fontId="27" fillId="0" borderId="0" xfId="2" applyFont="1" applyFill="1" applyBorder="1" applyAlignment="1">
      <alignment horizontal="left" vertical="center" wrapText="1"/>
    </xf>
    <xf numFmtId="164" fontId="28" fillId="0" borderId="0" xfId="2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4" fontId="15" fillId="0" borderId="0" xfId="0" applyNumberFormat="1" applyFont="1"/>
    <xf numFmtId="164" fontId="27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5" fillId="0" borderId="1" xfId="0" applyFont="1" applyFill="1" applyBorder="1" applyAlignment="1">
      <alignment horizontal="center"/>
    </xf>
    <xf numFmtId="0" fontId="15" fillId="5" borderId="0" xfId="0" applyFont="1" applyFill="1" applyAlignment="1">
      <alignment horizontal="center" vertical="center"/>
    </xf>
    <xf numFmtId="0" fontId="18" fillId="0" borderId="0" xfId="0" applyFont="1" applyAlignment="1">
      <alignment wrapText="1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24" fillId="0" borderId="0" xfId="0" applyNumberFormat="1" applyFont="1" applyBorder="1" applyAlignment="1">
      <alignment horizontal="right" vertical="center"/>
    </xf>
    <xf numFmtId="4" fontId="24" fillId="0" borderId="0" xfId="0" applyNumberFormat="1" applyFont="1" applyBorder="1"/>
    <xf numFmtId="2" fontId="0" fillId="0" borderId="0" xfId="0" applyNumberFormat="1" applyBorder="1"/>
    <xf numFmtId="2" fontId="15" fillId="0" borderId="0" xfId="0" applyNumberFormat="1" applyFont="1" applyFill="1" applyBorder="1" applyAlignment="1">
      <alignment horizontal="right"/>
    </xf>
    <xf numFmtId="164" fontId="15" fillId="0" borderId="0" xfId="2" applyFont="1" applyFill="1" applyBorder="1"/>
    <xf numFmtId="2" fontId="0" fillId="0" borderId="0" xfId="0" applyNumberFormat="1" applyFill="1" applyBorder="1"/>
    <xf numFmtId="0" fontId="1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3" fillId="0" borderId="0" xfId="0" applyFont="1" applyAlignment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0" xfId="0" applyFont="1" applyAlignment="1">
      <alignment horizontal="center"/>
    </xf>
    <xf numFmtId="0" fontId="29" fillId="2" borderId="1" xfId="0" applyFont="1" applyFill="1" applyBorder="1" applyAlignment="1">
      <alignment horizontal="center" vertical="center"/>
    </xf>
    <xf numFmtId="14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14" fontId="31" fillId="5" borderId="1" xfId="0" applyNumberFormat="1" applyFont="1" applyFill="1" applyBorder="1" applyAlignment="1">
      <alignment horizontal="center" wrapText="1"/>
    </xf>
    <xf numFmtId="2" fontId="29" fillId="2" borderId="1" xfId="0" applyNumberFormat="1" applyFont="1" applyFill="1" applyBorder="1"/>
    <xf numFmtId="0" fontId="29" fillId="2" borderId="1" xfId="0" applyFont="1" applyFill="1" applyBorder="1" applyAlignment="1">
      <alignment horizontal="center" vertical="center" wrapText="1" shrinkToFit="1"/>
    </xf>
    <xf numFmtId="0" fontId="31" fillId="5" borderId="1" xfId="0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right"/>
    </xf>
    <xf numFmtId="0" fontId="32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16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32" fillId="0" borderId="1" xfId="0" applyNumberFormat="1" applyFont="1" applyFill="1" applyBorder="1" applyAlignment="1">
      <alignment horizontal="center" vertical="center" wrapText="1"/>
    </xf>
    <xf numFmtId="164" fontId="31" fillId="0" borderId="1" xfId="2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right" vertical="center"/>
    </xf>
    <xf numFmtId="4" fontId="24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31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31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 vertical="center"/>
    </xf>
    <xf numFmtId="0" fontId="2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15" fillId="3" borderId="0" xfId="0" applyFont="1" applyFill="1" applyAlignment="1">
      <alignment horizontal="center" vertical="center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0" fontId="16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14" fontId="14" fillId="0" borderId="1" xfId="0" applyNumberFormat="1" applyFont="1" applyFill="1" applyBorder="1" applyAlignment="1">
      <alignment horizontal="center"/>
    </xf>
    <xf numFmtId="4" fontId="24" fillId="2" borderId="1" xfId="0" applyNumberFormat="1" applyFont="1" applyFill="1" applyBorder="1" applyAlignment="1">
      <alignment horizontal="right" vertical="center"/>
    </xf>
    <xf numFmtId="0" fontId="0" fillId="0" borderId="0" xfId="0"/>
    <xf numFmtId="49" fontId="16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24" fillId="2" borderId="11" xfId="0" applyFont="1" applyFill="1" applyBorder="1" applyAlignment="1">
      <alignment horizontal="right" vertical="center"/>
    </xf>
    <xf numFmtId="0" fontId="0" fillId="0" borderId="0" xfId="0"/>
    <xf numFmtId="164" fontId="33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34" fillId="0" borderId="1" xfId="3" applyNumberFormat="1" applyFont="1" applyFill="1" applyBorder="1" applyAlignment="1" applyProtection="1">
      <alignment horizontal="center" vertical="center" wrapText="1"/>
      <protection locked="0"/>
    </xf>
    <xf numFmtId="164" fontId="27" fillId="0" borderId="1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0" xfId="0" applyFont="1" applyBorder="1" applyAlignment="1">
      <alignment horizontal="left" vertical="top" wrapText="1"/>
    </xf>
    <xf numFmtId="0" fontId="0" fillId="0" borderId="0" xfId="0"/>
    <xf numFmtId="164" fontId="27" fillId="0" borderId="13" xfId="2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167" fontId="35" fillId="0" borderId="1" xfId="2" applyNumberFormat="1" applyFont="1" applyFill="1" applyBorder="1" applyAlignment="1">
      <alignment vertical="center"/>
    </xf>
    <xf numFmtId="167" fontId="12" fillId="0" borderId="1" xfId="2" applyNumberFormat="1" applyFont="1" applyFill="1" applyBorder="1" applyAlignment="1" applyProtection="1">
      <alignment horizontal="center" vertical="center" wrapText="1"/>
    </xf>
    <xf numFmtId="167" fontId="24" fillId="2" borderId="1" xfId="0" applyNumberFormat="1" applyFont="1" applyFill="1" applyBorder="1" applyAlignment="1">
      <alignment horizontal="center" vertical="center"/>
    </xf>
    <xf numFmtId="167" fontId="15" fillId="0" borderId="1" xfId="2" applyNumberFormat="1" applyFont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14" fontId="15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68" fontId="29" fillId="2" borderId="1" xfId="0" applyNumberFormat="1" applyFont="1" applyFill="1" applyBorder="1" applyAlignment="1" applyProtection="1">
      <alignment horizontal="center"/>
      <protection locked="0"/>
    </xf>
    <xf numFmtId="168" fontId="31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Fill="1"/>
    <xf numFmtId="49" fontId="16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ill="1" applyBorder="1" applyAlignment="1" applyProtection="1">
      <alignment horizontal="center" vertical="center" wrapText="1"/>
    </xf>
    <xf numFmtId="164" fontId="27" fillId="0" borderId="12" xfId="2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/>
    </xf>
    <xf numFmtId="49" fontId="0" fillId="0" borderId="1" xfId="2" applyNumberFormat="1" applyFont="1" applyFill="1" applyBorder="1" applyAlignment="1">
      <alignment horizontal="center" wrapText="1"/>
    </xf>
    <xf numFmtId="49" fontId="6" fillId="0" borderId="1" xfId="0" applyNumberFormat="1" applyFont="1" applyFill="1" applyBorder="1" applyAlignment="1">
      <alignment horizontal="center" wrapText="1"/>
    </xf>
    <xf numFmtId="0" fontId="16" fillId="0" borderId="10" xfId="3" applyFont="1" applyFill="1" applyBorder="1" applyAlignment="1" applyProtection="1">
      <alignment horizontal="left" vertical="center" wrapText="1"/>
      <protection locked="0"/>
    </xf>
    <xf numFmtId="0" fontId="16" fillId="0" borderId="9" xfId="3" applyFont="1" applyFill="1" applyBorder="1" applyAlignment="1" applyProtection="1">
      <alignment horizontal="left" vertical="center" wrapText="1"/>
      <protection locked="0"/>
    </xf>
    <xf numFmtId="14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37" fillId="0" borderId="1" xfId="0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166" fontId="35" fillId="0" borderId="1" xfId="0" applyNumberFormat="1" applyFont="1" applyFill="1" applyBorder="1" applyAlignment="1">
      <alignment horizontal="center" vertical="center"/>
    </xf>
    <xf numFmtId="164" fontId="35" fillId="0" borderId="1" xfId="2" applyFont="1" applyFill="1" applyBorder="1" applyAlignment="1">
      <alignment horizontal="left" vertical="center" wrapText="1"/>
    </xf>
    <xf numFmtId="0" fontId="35" fillId="0" borderId="1" xfId="0" applyFont="1" applyFill="1" applyBorder="1"/>
    <xf numFmtId="0" fontId="35" fillId="0" borderId="0" xfId="0" applyFont="1" applyFill="1"/>
    <xf numFmtId="49" fontId="35" fillId="0" borderId="1" xfId="0" applyNumberFormat="1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14" fontId="35" fillId="0" borderId="11" xfId="0" applyNumberFormat="1" applyFont="1" applyFill="1" applyBorder="1" applyAlignment="1">
      <alignment horizontal="center" vertical="center"/>
    </xf>
    <xf numFmtId="167" fontId="35" fillId="0" borderId="1" xfId="2" applyNumberFormat="1" applyFont="1" applyFill="1" applyBorder="1" applyAlignment="1">
      <alignment horizontal="right" vertical="center"/>
    </xf>
    <xf numFmtId="0" fontId="35" fillId="0" borderId="1" xfId="0" applyFont="1" applyFill="1" applyBorder="1" applyAlignment="1">
      <alignment horizontal="center" vertical="center" wrapText="1"/>
    </xf>
    <xf numFmtId="0" fontId="35" fillId="0" borderId="11" xfId="0" applyFont="1" applyFill="1" applyBorder="1"/>
    <xf numFmtId="0" fontId="37" fillId="2" borderId="11" xfId="0" applyFont="1" applyFill="1" applyBorder="1" applyAlignment="1">
      <alignment horizontal="right" vertical="center"/>
    </xf>
    <xf numFmtId="164" fontId="35" fillId="2" borderId="11" xfId="2" applyFont="1" applyFill="1" applyBorder="1" applyAlignment="1">
      <alignment horizontal="center" vertical="center" wrapText="1"/>
    </xf>
    <xf numFmtId="0" fontId="35" fillId="0" borderId="0" xfId="0" applyFont="1"/>
    <xf numFmtId="169" fontId="37" fillId="2" borderId="1" xfId="0" applyNumberFormat="1" applyFont="1" applyFill="1" applyBorder="1" applyAlignment="1">
      <alignment horizontal="right" vertical="center"/>
    </xf>
    <xf numFmtId="167" fontId="16" fillId="0" borderId="1" xfId="2" applyNumberFormat="1" applyFont="1" applyFill="1" applyBorder="1" applyAlignment="1" applyProtection="1">
      <alignment horizontal="center" vertical="center" wrapText="1"/>
    </xf>
    <xf numFmtId="0" fontId="37" fillId="2" borderId="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/>
    <xf numFmtId="0" fontId="37" fillId="2" borderId="9" xfId="0" applyFont="1" applyFill="1" applyBorder="1" applyAlignment="1">
      <alignment horizontal="right" vertical="center"/>
    </xf>
    <xf numFmtId="0" fontId="37" fillId="2" borderId="10" xfId="0" applyFont="1" applyFill="1" applyBorder="1" applyAlignment="1">
      <alignment horizontal="right" vertical="center"/>
    </xf>
    <xf numFmtId="0" fontId="37" fillId="2" borderId="11" xfId="0" applyFont="1" applyFill="1" applyBorder="1" applyAlignment="1">
      <alignment horizontal="right" vertical="center"/>
    </xf>
    <xf numFmtId="49" fontId="39" fillId="0" borderId="1" xfId="0" applyNumberFormat="1" applyFont="1" applyFill="1" applyBorder="1" applyAlignment="1">
      <alignment horizontal="center"/>
    </xf>
    <xf numFmtId="49" fontId="35" fillId="0" borderId="14" xfId="0" applyNumberFormat="1" applyFont="1" applyFill="1" applyBorder="1" applyAlignment="1">
      <alignment horizontal="center" wrapText="1"/>
    </xf>
    <xf numFmtId="167" fontId="4" fillId="0" borderId="1" xfId="2" applyNumberFormat="1" applyFont="1" applyFill="1" applyBorder="1" applyAlignment="1" applyProtection="1">
      <alignment horizontal="center" vertical="center" wrapText="1"/>
    </xf>
    <xf numFmtId="14" fontId="0" fillId="0" borderId="11" xfId="0" applyNumberFormat="1" applyFill="1" applyBorder="1" applyAlignment="1" applyProtection="1">
      <alignment horizontal="center" vertical="center" wrapText="1"/>
    </xf>
    <xf numFmtId="49" fontId="31" fillId="0" borderId="1" xfId="0" applyNumberFormat="1" applyFont="1" applyFill="1" applyBorder="1" applyAlignment="1">
      <alignment wrapText="1"/>
    </xf>
    <xf numFmtId="164" fontId="35" fillId="0" borderId="1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4" fillId="2" borderId="11" xfId="0" applyFont="1" applyFill="1" applyBorder="1" applyAlignment="1">
      <alignment horizontal="right" vertical="center"/>
    </xf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/>
    <xf numFmtId="49" fontId="0" fillId="0" borderId="0" xfId="0" applyNumberFormat="1" applyAlignment="1"/>
    <xf numFmtId="49" fontId="15" fillId="2" borderId="4" xfId="0" applyNumberFormat="1" applyFont="1" applyFill="1" applyBorder="1" applyAlignment="1">
      <alignment horizontal="center" vertical="center" wrapText="1"/>
    </xf>
    <xf numFmtId="49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35" fillId="0" borderId="11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/>
    </xf>
    <xf numFmtId="0" fontId="0" fillId="0" borderId="1" xfId="0" applyFill="1" applyBorder="1"/>
    <xf numFmtId="164" fontId="27" fillId="0" borderId="14" xfId="2" applyFont="1" applyFill="1" applyBorder="1" applyAlignment="1">
      <alignment horizontal="left" vertical="center" wrapText="1"/>
    </xf>
    <xf numFmtId="1" fontId="24" fillId="0" borderId="0" xfId="0" applyNumberFormat="1" applyFont="1" applyFill="1" applyBorder="1" applyAlignment="1">
      <alignment horizontal="right" vertical="center"/>
    </xf>
    <xf numFmtId="0" fontId="16" fillId="0" borderId="1" xfId="3" applyFont="1" applyFill="1" applyBorder="1" applyAlignment="1" applyProtection="1">
      <alignment horizontal="left" vertical="center"/>
      <protection locked="0"/>
    </xf>
    <xf numFmtId="164" fontId="27" fillId="0" borderId="1" xfId="2" applyFont="1" applyFill="1" applyBorder="1" applyAlignment="1">
      <alignment horizontal="left" vertical="center"/>
    </xf>
    <xf numFmtId="164" fontId="27" fillId="0" borderId="11" xfId="2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1" fontId="16" fillId="0" borderId="1" xfId="3" applyNumberFormat="1" applyFont="1" applyFill="1" applyBorder="1" applyAlignment="1" applyProtection="1">
      <alignment horizontal="center" vertical="center" wrapText="1"/>
      <protection locked="0"/>
    </xf>
    <xf numFmtId="1" fontId="27" fillId="0" borderId="1" xfId="2" applyNumberFormat="1" applyFont="1" applyFill="1" applyBorder="1" applyAlignment="1">
      <alignment horizontal="center" vertical="center" wrapText="1"/>
    </xf>
    <xf numFmtId="1" fontId="27" fillId="0" borderId="14" xfId="2" applyNumberFormat="1" applyFont="1" applyFill="1" applyBorder="1" applyAlignment="1">
      <alignment horizontal="center" vertical="center" wrapText="1"/>
    </xf>
    <xf numFmtId="1" fontId="27" fillId="0" borderId="11" xfId="2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 wrapText="1"/>
    </xf>
    <xf numFmtId="0" fontId="35" fillId="0" borderId="10" xfId="0" applyFont="1" applyFill="1" applyBorder="1" applyAlignment="1">
      <alignment horizontal="center" vertical="center"/>
    </xf>
    <xf numFmtId="1" fontId="38" fillId="0" borderId="1" xfId="0" applyNumberFormat="1" applyFont="1" applyFill="1" applyBorder="1" applyAlignment="1">
      <alignment horizontal="center"/>
    </xf>
    <xf numFmtId="1" fontId="38" fillId="0" borderId="1" xfId="0" applyNumberFormat="1" applyFont="1" applyFill="1" applyBorder="1" applyAlignment="1">
      <alignment horizontal="center" vertical="center"/>
    </xf>
    <xf numFmtId="14" fontId="35" fillId="0" borderId="1" xfId="0" applyNumberFormat="1" applyFont="1" applyFill="1" applyBorder="1" applyAlignment="1">
      <alignment horizontal="center" vertical="center"/>
    </xf>
    <xf numFmtId="49" fontId="35" fillId="0" borderId="1" xfId="0" applyNumberFormat="1" applyFont="1" applyFill="1" applyBorder="1" applyAlignment="1">
      <alignment horizontal="center"/>
    </xf>
    <xf numFmtId="0" fontId="35" fillId="0" borderId="1" xfId="0" applyNumberFormat="1" applyFont="1" applyFill="1" applyBorder="1" applyAlignment="1">
      <alignment horizontal="center"/>
    </xf>
    <xf numFmtId="49" fontId="35" fillId="0" borderId="10" xfId="0" applyNumberFormat="1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/>
    </xf>
    <xf numFmtId="164" fontId="35" fillId="0" borderId="11" xfId="2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14" fontId="39" fillId="0" borderId="1" xfId="0" applyNumberFormat="1" applyFont="1" applyFill="1" applyBorder="1" applyAlignment="1">
      <alignment horizontal="center"/>
    </xf>
    <xf numFmtId="167" fontId="11" fillId="0" borderId="1" xfId="2" applyNumberFormat="1" applyFont="1" applyFill="1" applyBorder="1" applyAlignment="1" applyProtection="1">
      <alignment horizontal="center" vertical="center" wrapText="1"/>
    </xf>
    <xf numFmtId="167" fontId="10" fillId="0" borderId="1" xfId="2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wrapText="1"/>
    </xf>
    <xf numFmtId="49" fontId="34" fillId="0" borderId="10" xfId="3" applyNumberFormat="1" applyFont="1" applyFill="1" applyBorder="1" applyAlignment="1" applyProtection="1">
      <alignment horizontal="center" vertical="center" wrapText="1"/>
      <protection locked="0"/>
    </xf>
    <xf numFmtId="49" fontId="0" fillId="0" borderId="10" xfId="2" applyNumberFormat="1" applyFont="1" applyFill="1" applyBorder="1" applyAlignment="1">
      <alignment horizontal="center" wrapText="1"/>
    </xf>
    <xf numFmtId="49" fontId="1" fillId="0" borderId="10" xfId="0" applyNumberFormat="1" applyFont="1" applyFill="1" applyBorder="1" applyAlignment="1">
      <alignment horizontal="center" wrapText="1"/>
    </xf>
    <xf numFmtId="167" fontId="1" fillId="0" borderId="1" xfId="2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0" fillId="0" borderId="1" xfId="0" applyNumberFormat="1" applyFont="1" applyFill="1" applyBorder="1" applyAlignment="1">
      <alignment horizontal="center" vertical="center"/>
    </xf>
    <xf numFmtId="167" fontId="0" fillId="0" borderId="0" xfId="0" applyNumberFormat="1" applyFill="1"/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5" fillId="0" borderId="0" xfId="0" applyFont="1" applyBorder="1" applyAlignment="1">
      <alignment horizontal="left" vertical="top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15" fillId="4" borderId="0" xfId="0" applyFont="1" applyFill="1" applyAlignment="1">
      <alignment horizontal="center" vertical="center"/>
    </xf>
    <xf numFmtId="0" fontId="24" fillId="2" borderId="9" xfId="0" applyFont="1" applyFill="1" applyBorder="1" applyAlignment="1">
      <alignment horizontal="right" vertical="center"/>
    </xf>
    <xf numFmtId="0" fontId="24" fillId="2" borderId="10" xfId="0" applyFont="1" applyFill="1" applyBorder="1" applyAlignment="1">
      <alignment horizontal="right" vertical="center"/>
    </xf>
    <xf numFmtId="0" fontId="24" fillId="2" borderId="11" xfId="0" applyFont="1" applyFill="1" applyBorder="1" applyAlignment="1">
      <alignment horizontal="right" vertical="center"/>
    </xf>
    <xf numFmtId="0" fontId="25" fillId="0" borderId="0" xfId="0" applyFont="1" applyBorder="1" applyAlignment="1">
      <alignment horizontal="left" vertical="top" wrapText="1"/>
    </xf>
    <xf numFmtId="0" fontId="25" fillId="0" borderId="8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0" fillId="0" borderId="0" xfId="0"/>
    <xf numFmtId="0" fontId="15" fillId="0" borderId="7" xfId="0" applyFont="1" applyBorder="1" applyAlignment="1">
      <alignment horizontal="left" vertical="top" wrapText="1"/>
    </xf>
    <xf numFmtId="2" fontId="29" fillId="2" borderId="9" xfId="0" applyNumberFormat="1" applyFont="1" applyFill="1" applyBorder="1" applyAlignment="1">
      <alignment horizontal="right"/>
    </xf>
    <xf numFmtId="2" fontId="29" fillId="2" borderId="10" xfId="0" applyNumberFormat="1" applyFont="1" applyFill="1" applyBorder="1" applyAlignment="1">
      <alignment horizontal="right"/>
    </xf>
    <xf numFmtId="2" fontId="29" fillId="2" borderId="11" xfId="0" applyNumberFormat="1" applyFont="1" applyFill="1" applyBorder="1" applyAlignment="1">
      <alignment horizontal="right"/>
    </xf>
    <xf numFmtId="0" fontId="15" fillId="3" borderId="0" xfId="0" applyFont="1" applyFill="1" applyAlignment="1">
      <alignment horizontal="center" vertical="center"/>
    </xf>
    <xf numFmtId="0" fontId="22" fillId="0" borderId="7" xfId="0" applyFont="1" applyBorder="1" applyAlignment="1">
      <alignment horizontal="left" vertical="top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1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385990</xdr:colOff>
      <xdr:row>0</xdr:row>
      <xdr:rowOff>0</xdr:rowOff>
    </xdr:from>
    <xdr:to>
      <xdr:col>7</xdr:col>
      <xdr:colOff>9373</xdr:colOff>
      <xdr:row>4</xdr:row>
      <xdr:rowOff>47625</xdr:rowOff>
    </xdr:to>
    <xdr:pic>
      <xdr:nvPicPr>
        <xdr:cNvPr id="9" name="Picture 8" descr="Logoere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88365" y="0"/>
          <a:ext cx="941008" cy="68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2</xdr:row>
      <xdr:rowOff>95250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85724</xdr:rowOff>
    </xdr:from>
    <xdr:to>
      <xdr:col>4</xdr:col>
      <xdr:colOff>485775</xdr:colOff>
      <xdr:row>1</xdr:row>
      <xdr:rowOff>514350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857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203"/>
  <sheetViews>
    <sheetView topLeftCell="A96" zoomScale="80" zoomScaleNormal="80" workbookViewId="0">
      <selection sqref="A1:K198"/>
    </sheetView>
  </sheetViews>
  <sheetFormatPr defaultRowHeight="15" x14ac:dyDescent="0.25"/>
  <cols>
    <col min="1" max="1" width="7" customWidth="1"/>
    <col min="2" max="2" width="16.5703125" bestFit="1" customWidth="1"/>
    <col min="3" max="3" width="27.28515625" customWidth="1"/>
    <col min="4" max="4" width="21.28515625" style="22" customWidth="1"/>
    <col min="5" max="5" width="18" hidden="1" customWidth="1"/>
    <col min="6" max="6" width="22.28515625" style="101" bestFit="1" customWidth="1"/>
    <col min="7" max="7" width="19.7109375" style="101" customWidth="1"/>
    <col min="8" max="8" width="19.140625" style="171" customWidth="1"/>
    <col min="9" max="9" width="45.7109375" style="170" customWidth="1"/>
    <col min="10" max="10" width="18.7109375" customWidth="1"/>
    <col min="11" max="11" width="20.7109375" customWidth="1"/>
    <col min="12" max="12" width="16" bestFit="1" customWidth="1"/>
    <col min="13" max="13" width="10.85546875" bestFit="1" customWidth="1"/>
    <col min="14" max="14" width="17" bestFit="1" customWidth="1"/>
  </cols>
  <sheetData>
    <row r="4" spans="1:13" ht="5.25" customHeight="1" x14ac:dyDescent="0.25">
      <c r="A4" s="1"/>
      <c r="B4" s="1"/>
      <c r="C4" s="1"/>
      <c r="E4" s="1"/>
      <c r="F4" s="1"/>
      <c r="G4" s="1"/>
      <c r="H4" s="172"/>
      <c r="J4" s="1"/>
      <c r="K4" s="1"/>
    </row>
    <row r="5" spans="1:13" ht="15" customHeight="1" x14ac:dyDescent="0.25">
      <c r="A5" s="216" t="s">
        <v>114</v>
      </c>
      <c r="B5" s="216"/>
      <c r="C5" s="216"/>
      <c r="D5" s="216"/>
      <c r="E5" s="216"/>
      <c r="F5" s="216"/>
      <c r="G5" s="216"/>
      <c r="H5" s="217"/>
      <c r="I5" s="216"/>
      <c r="J5" s="216"/>
      <c r="K5" s="216"/>
    </row>
    <row r="6" spans="1:13" ht="15" customHeight="1" x14ac:dyDescent="0.25">
      <c r="A6" s="216"/>
      <c r="B6" s="216"/>
      <c r="C6" s="216"/>
      <c r="D6" s="216"/>
      <c r="E6" s="216"/>
      <c r="F6" s="216"/>
      <c r="G6" s="216"/>
      <c r="H6" s="217"/>
      <c r="I6" s="216"/>
      <c r="J6" s="216"/>
      <c r="K6" s="216"/>
    </row>
    <row r="7" spans="1:13" ht="15" customHeight="1" x14ac:dyDescent="0.25">
      <c r="A7" s="216"/>
      <c r="B7" s="216"/>
      <c r="C7" s="216"/>
      <c r="D7" s="216"/>
      <c r="E7" s="216"/>
      <c r="F7" s="216"/>
      <c r="G7" s="216"/>
      <c r="H7" s="217"/>
      <c r="I7" s="216"/>
      <c r="J7" s="216"/>
      <c r="K7" s="216"/>
    </row>
    <row r="8" spans="1:13" ht="15" customHeight="1" x14ac:dyDescent="0.25">
      <c r="A8" s="216"/>
      <c r="B8" s="216"/>
      <c r="C8" s="216"/>
      <c r="D8" s="216"/>
      <c r="E8" s="216"/>
      <c r="F8" s="216"/>
      <c r="G8" s="216"/>
      <c r="H8" s="217"/>
      <c r="I8" s="216"/>
      <c r="J8" s="216"/>
      <c r="K8" s="216"/>
    </row>
    <row r="9" spans="1:13" ht="15" customHeight="1" x14ac:dyDescent="0.25">
      <c r="A9" s="216"/>
      <c r="B9" s="216"/>
      <c r="C9" s="216"/>
      <c r="D9" s="216"/>
      <c r="E9" s="216"/>
      <c r="F9" s="216"/>
      <c r="G9" s="216"/>
      <c r="H9" s="217"/>
      <c r="I9" s="216"/>
      <c r="J9" s="216"/>
      <c r="K9" s="216"/>
    </row>
    <row r="10" spans="1:13" ht="22.5" customHeight="1" x14ac:dyDescent="0.25">
      <c r="A10" s="216"/>
      <c r="B10" s="216"/>
      <c r="C10" s="216"/>
      <c r="D10" s="216"/>
      <c r="E10" s="216"/>
      <c r="F10" s="216"/>
      <c r="G10" s="216"/>
      <c r="H10" s="217"/>
      <c r="I10" s="216"/>
      <c r="J10" s="216"/>
      <c r="K10" s="216"/>
    </row>
    <row r="11" spans="1:13" x14ac:dyDescent="0.25">
      <c r="K11" s="4" t="s">
        <v>16</v>
      </c>
    </row>
    <row r="12" spans="1:13" x14ac:dyDescent="0.25">
      <c r="A12" s="7" t="s">
        <v>18</v>
      </c>
      <c r="K12" s="36" t="s">
        <v>12</v>
      </c>
    </row>
    <row r="13" spans="1:13" ht="15.75" thickBot="1" x14ac:dyDescent="0.3">
      <c r="A13" s="218" t="s">
        <v>676</v>
      </c>
      <c r="B13" s="218"/>
      <c r="C13" s="218"/>
      <c r="D13" s="25"/>
      <c r="J13" s="37" t="s">
        <v>17</v>
      </c>
      <c r="K13" s="37"/>
    </row>
    <row r="14" spans="1:13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112</v>
      </c>
      <c r="F14" s="16" t="s">
        <v>113</v>
      </c>
      <c r="G14" s="16" t="s">
        <v>119</v>
      </c>
      <c r="H14" s="173" t="s">
        <v>394</v>
      </c>
      <c r="I14" s="16" t="s">
        <v>111</v>
      </c>
      <c r="J14" s="15" t="s">
        <v>0</v>
      </c>
      <c r="K14" s="6" t="s">
        <v>5</v>
      </c>
      <c r="L14" s="6" t="s">
        <v>176</v>
      </c>
      <c r="M14" s="13"/>
    </row>
    <row r="15" spans="1:13" s="143" customFormat="1" ht="12.75" x14ac:dyDescent="0.2">
      <c r="A15" s="136">
        <v>623</v>
      </c>
      <c r="B15" s="136" t="s">
        <v>14</v>
      </c>
      <c r="C15" s="137" t="s">
        <v>227</v>
      </c>
      <c r="D15" s="138" t="s">
        <v>135</v>
      </c>
      <c r="E15" s="139"/>
      <c r="F15" s="137">
        <v>639</v>
      </c>
      <c r="G15" s="140">
        <v>45387</v>
      </c>
      <c r="H15" s="144">
        <v>14010</v>
      </c>
      <c r="I15" s="140" t="s">
        <v>398</v>
      </c>
      <c r="J15" s="111">
        <v>145</v>
      </c>
      <c r="K15" s="141" t="s">
        <v>180</v>
      </c>
      <c r="L15" s="142" t="s">
        <v>379</v>
      </c>
    </row>
    <row r="16" spans="1:13" s="143" customFormat="1" ht="12.75" x14ac:dyDescent="0.2">
      <c r="A16" s="136">
        <v>623</v>
      </c>
      <c r="B16" s="136" t="s">
        <v>14</v>
      </c>
      <c r="C16" s="137" t="s">
        <v>227</v>
      </c>
      <c r="D16" s="144" t="s">
        <v>554</v>
      </c>
      <c r="E16" s="139"/>
      <c r="F16" s="137">
        <v>621</v>
      </c>
      <c r="G16" s="140">
        <v>45722</v>
      </c>
      <c r="H16" s="144">
        <v>14010</v>
      </c>
      <c r="I16" s="140" t="s">
        <v>398</v>
      </c>
      <c r="J16" s="111">
        <v>390</v>
      </c>
      <c r="K16" s="141" t="s">
        <v>180</v>
      </c>
      <c r="L16" s="142"/>
    </row>
    <row r="17" spans="1:12" s="143" customFormat="1" ht="12.75" x14ac:dyDescent="0.2">
      <c r="A17" s="136">
        <v>623</v>
      </c>
      <c r="B17" s="136" t="s">
        <v>14</v>
      </c>
      <c r="C17" s="137" t="s">
        <v>126</v>
      </c>
      <c r="D17" s="192" t="s">
        <v>277</v>
      </c>
      <c r="E17" s="140"/>
      <c r="F17" s="193">
        <v>218</v>
      </c>
      <c r="G17" s="193" t="s">
        <v>279</v>
      </c>
      <c r="H17" s="176" t="s">
        <v>528</v>
      </c>
      <c r="I17" s="145" t="s">
        <v>607</v>
      </c>
      <c r="J17" s="111">
        <v>740</v>
      </c>
      <c r="K17" s="141" t="s">
        <v>180</v>
      </c>
      <c r="L17" s="142" t="s">
        <v>380</v>
      </c>
    </row>
    <row r="18" spans="1:12" s="143" customFormat="1" ht="12.75" x14ac:dyDescent="0.2">
      <c r="A18" s="136">
        <v>623</v>
      </c>
      <c r="B18" s="136" t="s">
        <v>14</v>
      </c>
      <c r="C18" s="137" t="s">
        <v>126</v>
      </c>
      <c r="D18" s="192" t="s">
        <v>278</v>
      </c>
      <c r="E18" s="140"/>
      <c r="F18" s="193">
        <v>219</v>
      </c>
      <c r="G18" s="193" t="s">
        <v>279</v>
      </c>
      <c r="H18" s="176" t="s">
        <v>528</v>
      </c>
      <c r="I18" s="145" t="s">
        <v>607</v>
      </c>
      <c r="J18" s="111">
        <v>740</v>
      </c>
      <c r="K18" s="141" t="s">
        <v>180</v>
      </c>
      <c r="L18" s="142" t="s">
        <v>380</v>
      </c>
    </row>
    <row r="19" spans="1:12" s="143" customFormat="1" ht="12.75" x14ac:dyDescent="0.2">
      <c r="A19" s="136">
        <v>623</v>
      </c>
      <c r="B19" s="136" t="s">
        <v>14</v>
      </c>
      <c r="C19" s="137" t="s">
        <v>126</v>
      </c>
      <c r="D19" s="192" t="s">
        <v>280</v>
      </c>
      <c r="E19" s="140"/>
      <c r="F19" s="193">
        <v>4119</v>
      </c>
      <c r="G19" s="193" t="s">
        <v>281</v>
      </c>
      <c r="H19" s="176" t="s">
        <v>528</v>
      </c>
      <c r="I19" s="145" t="s">
        <v>607</v>
      </c>
      <c r="J19" s="111">
        <v>2590</v>
      </c>
      <c r="K19" s="141" t="s">
        <v>180</v>
      </c>
      <c r="L19" s="142" t="s">
        <v>380</v>
      </c>
    </row>
    <row r="20" spans="1:12" s="143" customFormat="1" ht="12.75" x14ac:dyDescent="0.2">
      <c r="A20" s="136">
        <v>623</v>
      </c>
      <c r="B20" s="136" t="s">
        <v>14</v>
      </c>
      <c r="C20" s="137" t="s">
        <v>126</v>
      </c>
      <c r="D20" s="192" t="s">
        <v>283</v>
      </c>
      <c r="E20" s="140"/>
      <c r="F20" s="193">
        <v>53</v>
      </c>
      <c r="G20" s="193" t="s">
        <v>282</v>
      </c>
      <c r="H20" s="176" t="s">
        <v>528</v>
      </c>
      <c r="I20" s="145" t="s">
        <v>607</v>
      </c>
      <c r="J20" s="111">
        <v>848</v>
      </c>
      <c r="K20" s="141" t="s">
        <v>180</v>
      </c>
      <c r="L20" s="142" t="s">
        <v>380</v>
      </c>
    </row>
    <row r="21" spans="1:12" s="143" customFormat="1" ht="12.75" x14ac:dyDescent="0.2">
      <c r="A21" s="136">
        <v>623</v>
      </c>
      <c r="B21" s="136" t="s">
        <v>14</v>
      </c>
      <c r="C21" s="137" t="s">
        <v>126</v>
      </c>
      <c r="D21" s="192" t="s">
        <v>284</v>
      </c>
      <c r="E21" s="140"/>
      <c r="F21" s="193">
        <v>38</v>
      </c>
      <c r="G21" s="193" t="s">
        <v>285</v>
      </c>
      <c r="H21" s="176" t="s">
        <v>528</v>
      </c>
      <c r="I21" s="145" t="s">
        <v>607</v>
      </c>
      <c r="J21" s="111">
        <v>4240</v>
      </c>
      <c r="K21" s="141" t="s">
        <v>180</v>
      </c>
      <c r="L21" s="142" t="s">
        <v>380</v>
      </c>
    </row>
    <row r="22" spans="1:12" s="143" customFormat="1" ht="12.75" x14ac:dyDescent="0.2">
      <c r="A22" s="136">
        <v>623</v>
      </c>
      <c r="B22" s="136" t="s">
        <v>14</v>
      </c>
      <c r="C22" s="137" t="s">
        <v>126</v>
      </c>
      <c r="D22" s="192" t="s">
        <v>273</v>
      </c>
      <c r="E22" s="140"/>
      <c r="F22" s="193">
        <v>4108</v>
      </c>
      <c r="G22" s="193" t="s">
        <v>281</v>
      </c>
      <c r="H22" s="176" t="s">
        <v>528</v>
      </c>
      <c r="I22" s="145" t="s">
        <v>607</v>
      </c>
      <c r="J22" s="111">
        <v>5799.2</v>
      </c>
      <c r="K22" s="141" t="s">
        <v>180</v>
      </c>
      <c r="L22" s="142" t="s">
        <v>380</v>
      </c>
    </row>
    <row r="23" spans="1:12" s="143" customFormat="1" ht="12.75" x14ac:dyDescent="0.2">
      <c r="A23" s="136">
        <v>623</v>
      </c>
      <c r="B23" s="136" t="s">
        <v>14</v>
      </c>
      <c r="C23" s="137" t="s">
        <v>126</v>
      </c>
      <c r="D23" s="192" t="s">
        <v>274</v>
      </c>
      <c r="E23" s="140"/>
      <c r="F23" s="193">
        <v>4118</v>
      </c>
      <c r="G23" s="193" t="s">
        <v>281</v>
      </c>
      <c r="H23" s="176" t="s">
        <v>528</v>
      </c>
      <c r="I23" s="145" t="s">
        <v>607</v>
      </c>
      <c r="J23" s="111">
        <v>378.3</v>
      </c>
      <c r="K23" s="141" t="s">
        <v>180</v>
      </c>
      <c r="L23" s="142" t="s">
        <v>380</v>
      </c>
    </row>
    <row r="24" spans="1:12" s="143" customFormat="1" ht="12.75" x14ac:dyDescent="0.2">
      <c r="A24" s="136">
        <v>623</v>
      </c>
      <c r="B24" s="136" t="s">
        <v>14</v>
      </c>
      <c r="C24" s="137" t="s">
        <v>126</v>
      </c>
      <c r="D24" s="192" t="s">
        <v>149</v>
      </c>
      <c r="E24" s="140"/>
      <c r="F24" s="193">
        <v>4122</v>
      </c>
      <c r="G24" s="193" t="s">
        <v>281</v>
      </c>
      <c r="H24" s="176" t="s">
        <v>528</v>
      </c>
      <c r="I24" s="145" t="s">
        <v>607</v>
      </c>
      <c r="J24" s="111">
        <v>2412</v>
      </c>
      <c r="K24" s="141" t="s">
        <v>180</v>
      </c>
      <c r="L24" s="142" t="s">
        <v>380</v>
      </c>
    </row>
    <row r="25" spans="1:12" s="143" customFormat="1" ht="12.75" x14ac:dyDescent="0.2">
      <c r="A25" s="136">
        <v>623</v>
      </c>
      <c r="B25" s="136" t="s">
        <v>14</v>
      </c>
      <c r="C25" s="137" t="s">
        <v>126</v>
      </c>
      <c r="D25" s="192" t="s">
        <v>286</v>
      </c>
      <c r="E25" s="140"/>
      <c r="F25" s="144" t="s">
        <v>287</v>
      </c>
      <c r="G25" s="138" t="s">
        <v>279</v>
      </c>
      <c r="H25" s="176" t="s">
        <v>528</v>
      </c>
      <c r="I25" s="145" t="s">
        <v>607</v>
      </c>
      <c r="J25" s="111">
        <v>1652</v>
      </c>
      <c r="K25" s="141" t="s">
        <v>180</v>
      </c>
      <c r="L25" s="142" t="s">
        <v>380</v>
      </c>
    </row>
    <row r="26" spans="1:12" s="143" customFormat="1" ht="12.75" x14ac:dyDescent="0.2">
      <c r="A26" s="136">
        <v>623</v>
      </c>
      <c r="B26" s="136" t="s">
        <v>14</v>
      </c>
      <c r="C26" s="137" t="s">
        <v>126</v>
      </c>
      <c r="D26" s="192" t="s">
        <v>386</v>
      </c>
      <c r="E26" s="140"/>
      <c r="F26" s="144" t="s">
        <v>387</v>
      </c>
      <c r="G26" s="194">
        <v>45702</v>
      </c>
      <c r="H26" s="176" t="s">
        <v>528</v>
      </c>
      <c r="I26" s="145" t="s">
        <v>607</v>
      </c>
      <c r="J26" s="111">
        <v>848</v>
      </c>
      <c r="K26" s="141" t="s">
        <v>180</v>
      </c>
      <c r="L26" s="142" t="s">
        <v>380</v>
      </c>
    </row>
    <row r="27" spans="1:12" s="143" customFormat="1" ht="12.75" x14ac:dyDescent="0.2">
      <c r="A27" s="136">
        <v>623</v>
      </c>
      <c r="B27" s="136" t="s">
        <v>14</v>
      </c>
      <c r="C27" s="137" t="s">
        <v>219</v>
      </c>
      <c r="D27" s="195" t="s">
        <v>288</v>
      </c>
      <c r="E27" s="140"/>
      <c r="F27" s="195" t="s">
        <v>289</v>
      </c>
      <c r="G27" s="196" t="s">
        <v>290</v>
      </c>
      <c r="H27" s="176" t="s">
        <v>415</v>
      </c>
      <c r="I27" s="145" t="s">
        <v>401</v>
      </c>
      <c r="J27" s="111">
        <v>48</v>
      </c>
      <c r="K27" s="141" t="s">
        <v>180</v>
      </c>
      <c r="L27" s="142" t="s">
        <v>380</v>
      </c>
    </row>
    <row r="28" spans="1:12" s="143" customFormat="1" ht="12.75" x14ac:dyDescent="0.2">
      <c r="A28" s="136">
        <v>623</v>
      </c>
      <c r="B28" s="136" t="s">
        <v>14</v>
      </c>
      <c r="C28" s="137" t="s">
        <v>219</v>
      </c>
      <c r="D28" s="195" t="s">
        <v>291</v>
      </c>
      <c r="E28" s="140"/>
      <c r="F28" s="195" t="s">
        <v>294</v>
      </c>
      <c r="G28" s="196" t="s">
        <v>290</v>
      </c>
      <c r="H28" s="176" t="s">
        <v>415</v>
      </c>
      <c r="I28" s="145" t="s">
        <v>401</v>
      </c>
      <c r="J28" s="111">
        <v>103.5</v>
      </c>
      <c r="K28" s="141" t="s">
        <v>180</v>
      </c>
      <c r="L28" s="142" t="s">
        <v>380</v>
      </c>
    </row>
    <row r="29" spans="1:12" s="143" customFormat="1" ht="12.75" x14ac:dyDescent="0.2">
      <c r="A29" s="136">
        <v>623</v>
      </c>
      <c r="B29" s="136" t="s">
        <v>14</v>
      </c>
      <c r="C29" s="137" t="s">
        <v>219</v>
      </c>
      <c r="D29" s="195" t="s">
        <v>292</v>
      </c>
      <c r="E29" s="140"/>
      <c r="F29" s="195" t="s">
        <v>295</v>
      </c>
      <c r="G29" s="196" t="s">
        <v>297</v>
      </c>
      <c r="H29" s="176" t="s">
        <v>415</v>
      </c>
      <c r="I29" s="145" t="s">
        <v>401</v>
      </c>
      <c r="J29" s="111">
        <v>32.5</v>
      </c>
      <c r="K29" s="141" t="s">
        <v>180</v>
      </c>
      <c r="L29" s="142" t="s">
        <v>380</v>
      </c>
    </row>
    <row r="30" spans="1:12" s="143" customFormat="1" ht="12.75" x14ac:dyDescent="0.2">
      <c r="A30" s="136">
        <v>623</v>
      </c>
      <c r="B30" s="136" t="s">
        <v>14</v>
      </c>
      <c r="C30" s="137" t="s">
        <v>126</v>
      </c>
      <c r="D30" s="137" t="s">
        <v>385</v>
      </c>
      <c r="E30" s="137"/>
      <c r="F30" s="144" t="s">
        <v>382</v>
      </c>
      <c r="G30" s="146">
        <v>45702</v>
      </c>
      <c r="H30" s="176" t="s">
        <v>528</v>
      </c>
      <c r="I30" s="145" t="s">
        <v>607</v>
      </c>
      <c r="J30" s="147">
        <v>1696</v>
      </c>
      <c r="K30" s="141" t="s">
        <v>180</v>
      </c>
      <c r="L30" s="142" t="s">
        <v>380</v>
      </c>
    </row>
    <row r="31" spans="1:12" s="143" customFormat="1" ht="12.75" x14ac:dyDescent="0.2">
      <c r="A31" s="136">
        <v>623</v>
      </c>
      <c r="B31" s="136" t="s">
        <v>14</v>
      </c>
      <c r="C31" s="137" t="s">
        <v>126</v>
      </c>
      <c r="D31" s="162" t="s">
        <v>383</v>
      </c>
      <c r="E31" s="137"/>
      <c r="F31" s="144" t="s">
        <v>160</v>
      </c>
      <c r="G31" s="146" t="s">
        <v>376</v>
      </c>
      <c r="H31" s="176" t="s">
        <v>528</v>
      </c>
      <c r="I31" s="145" t="s">
        <v>607</v>
      </c>
      <c r="J31" s="147">
        <v>4295</v>
      </c>
      <c r="K31" s="141" t="s">
        <v>180</v>
      </c>
      <c r="L31" s="142" t="s">
        <v>380</v>
      </c>
    </row>
    <row r="32" spans="1:12" s="143" customFormat="1" ht="12.75" x14ac:dyDescent="0.2">
      <c r="A32" s="136">
        <v>623</v>
      </c>
      <c r="B32" s="136" t="s">
        <v>14</v>
      </c>
      <c r="C32" s="137" t="s">
        <v>126</v>
      </c>
      <c r="D32" s="137" t="s">
        <v>195</v>
      </c>
      <c r="E32" s="137"/>
      <c r="F32" s="144" t="s">
        <v>275</v>
      </c>
      <c r="G32" s="146">
        <v>45639</v>
      </c>
      <c r="H32" s="176" t="s">
        <v>528</v>
      </c>
      <c r="I32" s="145" t="s">
        <v>607</v>
      </c>
      <c r="J32" s="147">
        <v>4464</v>
      </c>
      <c r="K32" s="141" t="s">
        <v>180</v>
      </c>
      <c r="L32" s="142" t="s">
        <v>380</v>
      </c>
    </row>
    <row r="33" spans="1:12" s="143" customFormat="1" ht="12.75" x14ac:dyDescent="0.2">
      <c r="A33" s="136">
        <v>623</v>
      </c>
      <c r="B33" s="136" t="s">
        <v>14</v>
      </c>
      <c r="C33" s="137" t="s">
        <v>126</v>
      </c>
      <c r="D33" s="137" t="s">
        <v>384</v>
      </c>
      <c r="E33" s="137"/>
      <c r="F33" s="144" t="s">
        <v>276</v>
      </c>
      <c r="G33" s="146">
        <v>45727</v>
      </c>
      <c r="H33" s="176" t="s">
        <v>528</v>
      </c>
      <c r="I33" s="145" t="s">
        <v>607</v>
      </c>
      <c r="J33" s="147">
        <v>785.6</v>
      </c>
      <c r="K33" s="141" t="s">
        <v>180</v>
      </c>
      <c r="L33" s="142" t="s">
        <v>380</v>
      </c>
    </row>
    <row r="34" spans="1:12" s="143" customFormat="1" ht="12.75" x14ac:dyDescent="0.2">
      <c r="A34" s="136">
        <v>623</v>
      </c>
      <c r="B34" s="136" t="s">
        <v>14</v>
      </c>
      <c r="C34" s="137" t="s">
        <v>126</v>
      </c>
      <c r="D34" s="137" t="s">
        <v>381</v>
      </c>
      <c r="E34" s="137"/>
      <c r="F34" s="144"/>
      <c r="G34" s="146"/>
      <c r="H34" s="176" t="s">
        <v>528</v>
      </c>
      <c r="I34" s="145" t="s">
        <v>607</v>
      </c>
      <c r="J34" s="147">
        <v>2579</v>
      </c>
      <c r="K34" s="141" t="s">
        <v>180</v>
      </c>
      <c r="L34" s="142" t="s">
        <v>380</v>
      </c>
    </row>
    <row r="35" spans="1:12" s="143" customFormat="1" ht="12.75" x14ac:dyDescent="0.2">
      <c r="A35" s="136">
        <v>623</v>
      </c>
      <c r="B35" s="136" t="s">
        <v>14</v>
      </c>
      <c r="C35" s="137" t="s">
        <v>140</v>
      </c>
      <c r="D35" s="137" t="s">
        <v>141</v>
      </c>
      <c r="E35" s="137"/>
      <c r="F35" s="144" t="s">
        <v>142</v>
      </c>
      <c r="G35" s="146">
        <v>45593</v>
      </c>
      <c r="H35" s="176" t="s">
        <v>415</v>
      </c>
      <c r="I35" s="145" t="s">
        <v>401</v>
      </c>
      <c r="J35" s="147">
        <v>99.6</v>
      </c>
      <c r="K35" s="141" t="s">
        <v>180</v>
      </c>
      <c r="L35" s="142" t="s">
        <v>380</v>
      </c>
    </row>
    <row r="36" spans="1:12" s="143" customFormat="1" ht="12.75" x14ac:dyDescent="0.2">
      <c r="A36" s="136">
        <v>623</v>
      </c>
      <c r="B36" s="136" t="s">
        <v>14</v>
      </c>
      <c r="C36" s="137" t="s">
        <v>126</v>
      </c>
      <c r="D36" s="137" t="s">
        <v>143</v>
      </c>
      <c r="E36" s="137"/>
      <c r="F36" s="144" t="s">
        <v>144</v>
      </c>
      <c r="G36" s="146">
        <v>45639</v>
      </c>
      <c r="H36" s="176" t="s">
        <v>528</v>
      </c>
      <c r="I36" s="145" t="s">
        <v>607</v>
      </c>
      <c r="J36" s="147">
        <v>2100</v>
      </c>
      <c r="K36" s="141" t="s">
        <v>180</v>
      </c>
      <c r="L36" s="142" t="s">
        <v>380</v>
      </c>
    </row>
    <row r="37" spans="1:12" s="143" customFormat="1" ht="12.75" x14ac:dyDescent="0.2">
      <c r="A37" s="136">
        <v>623</v>
      </c>
      <c r="B37" s="136" t="s">
        <v>14</v>
      </c>
      <c r="C37" s="137" t="s">
        <v>126</v>
      </c>
      <c r="D37" s="137" t="s">
        <v>197</v>
      </c>
      <c r="E37" s="137"/>
      <c r="F37" s="144" t="s">
        <v>198</v>
      </c>
      <c r="G37" s="146">
        <v>45639</v>
      </c>
      <c r="H37" s="176" t="s">
        <v>528</v>
      </c>
      <c r="I37" s="145" t="s">
        <v>607</v>
      </c>
      <c r="J37" s="147">
        <v>11100</v>
      </c>
      <c r="K37" s="141" t="s">
        <v>180</v>
      </c>
      <c r="L37" s="142" t="s">
        <v>379</v>
      </c>
    </row>
    <row r="38" spans="1:12" s="143" customFormat="1" ht="12.75" x14ac:dyDescent="0.2">
      <c r="A38" s="136">
        <v>623</v>
      </c>
      <c r="B38" s="136" t="s">
        <v>14</v>
      </c>
      <c r="C38" s="137" t="s">
        <v>126</v>
      </c>
      <c r="D38" s="137" t="s">
        <v>146</v>
      </c>
      <c r="E38" s="137"/>
      <c r="F38" s="144" t="s">
        <v>145</v>
      </c>
      <c r="G38" s="146">
        <v>45639</v>
      </c>
      <c r="H38" s="176" t="s">
        <v>528</v>
      </c>
      <c r="I38" s="145" t="s">
        <v>607</v>
      </c>
      <c r="J38" s="147">
        <v>2589</v>
      </c>
      <c r="K38" s="141" t="s">
        <v>180</v>
      </c>
      <c r="L38" s="142" t="s">
        <v>380</v>
      </c>
    </row>
    <row r="39" spans="1:12" s="143" customFormat="1" ht="12.75" x14ac:dyDescent="0.2">
      <c r="A39" s="136">
        <v>623</v>
      </c>
      <c r="B39" s="136" t="s">
        <v>14</v>
      </c>
      <c r="C39" s="137" t="s">
        <v>126</v>
      </c>
      <c r="D39" s="137" t="s">
        <v>196</v>
      </c>
      <c r="E39" s="137"/>
      <c r="F39" s="144" t="s">
        <v>378</v>
      </c>
      <c r="G39" s="146" t="s">
        <v>376</v>
      </c>
      <c r="H39" s="176" t="s">
        <v>528</v>
      </c>
      <c r="I39" s="145" t="s">
        <v>607</v>
      </c>
      <c r="J39" s="147">
        <v>800</v>
      </c>
      <c r="K39" s="141" t="s">
        <v>180</v>
      </c>
      <c r="L39" s="142" t="s">
        <v>380</v>
      </c>
    </row>
    <row r="40" spans="1:12" s="143" customFormat="1" ht="12.75" x14ac:dyDescent="0.2">
      <c r="A40" s="136">
        <v>623</v>
      </c>
      <c r="B40" s="136" t="s">
        <v>14</v>
      </c>
      <c r="C40" s="137" t="s">
        <v>126</v>
      </c>
      <c r="D40" s="137" t="s">
        <v>148</v>
      </c>
      <c r="E40" s="137"/>
      <c r="F40" s="144" t="s">
        <v>147</v>
      </c>
      <c r="G40" s="146">
        <v>45639</v>
      </c>
      <c r="H40" s="176" t="s">
        <v>528</v>
      </c>
      <c r="I40" s="145" t="s">
        <v>607</v>
      </c>
      <c r="J40" s="147">
        <v>1110</v>
      </c>
      <c r="K40" s="141" t="s">
        <v>180</v>
      </c>
      <c r="L40" s="142" t="s">
        <v>380</v>
      </c>
    </row>
    <row r="41" spans="1:12" s="143" customFormat="1" ht="12.75" x14ac:dyDescent="0.2">
      <c r="A41" s="136">
        <v>623</v>
      </c>
      <c r="B41" s="136" t="s">
        <v>14</v>
      </c>
      <c r="C41" s="137" t="s">
        <v>126</v>
      </c>
      <c r="D41" s="137" t="s">
        <v>150</v>
      </c>
      <c r="E41" s="137"/>
      <c r="F41" s="144" t="s">
        <v>151</v>
      </c>
      <c r="G41" s="146">
        <v>45639</v>
      </c>
      <c r="H41" s="176" t="s">
        <v>528</v>
      </c>
      <c r="I41" s="145" t="s">
        <v>607</v>
      </c>
      <c r="J41" s="147">
        <v>932</v>
      </c>
      <c r="K41" s="141" t="s">
        <v>180</v>
      </c>
      <c r="L41" s="142" t="s">
        <v>380</v>
      </c>
    </row>
    <row r="42" spans="1:12" s="143" customFormat="1" ht="12.75" x14ac:dyDescent="0.2">
      <c r="A42" s="136">
        <v>623</v>
      </c>
      <c r="B42" s="136" t="s">
        <v>14</v>
      </c>
      <c r="C42" s="137" t="s">
        <v>126</v>
      </c>
      <c r="D42" s="137" t="s">
        <v>152</v>
      </c>
      <c r="E42" s="137"/>
      <c r="F42" s="144" t="s">
        <v>153</v>
      </c>
      <c r="G42" s="146">
        <v>45639</v>
      </c>
      <c r="H42" s="176" t="s">
        <v>528</v>
      </c>
      <c r="I42" s="145" t="s">
        <v>607</v>
      </c>
      <c r="J42" s="147">
        <v>2820</v>
      </c>
      <c r="K42" s="141" t="s">
        <v>180</v>
      </c>
      <c r="L42" s="142" t="s">
        <v>380</v>
      </c>
    </row>
    <row r="43" spans="1:12" s="143" customFormat="1" ht="12.75" x14ac:dyDescent="0.2">
      <c r="A43" s="136">
        <v>623</v>
      </c>
      <c r="B43" s="136" t="s">
        <v>14</v>
      </c>
      <c r="C43" s="137" t="s">
        <v>126</v>
      </c>
      <c r="D43" s="137" t="s">
        <v>154</v>
      </c>
      <c r="E43" s="137"/>
      <c r="F43" s="144" t="s">
        <v>155</v>
      </c>
      <c r="G43" s="146">
        <v>45639</v>
      </c>
      <c r="H43" s="176" t="s">
        <v>528</v>
      </c>
      <c r="I43" s="145" t="s">
        <v>607</v>
      </c>
      <c r="J43" s="147">
        <v>374.5</v>
      </c>
      <c r="K43" s="141" t="s">
        <v>180</v>
      </c>
      <c r="L43" s="142" t="s">
        <v>380</v>
      </c>
    </row>
    <row r="44" spans="1:12" s="143" customFormat="1" ht="12.75" x14ac:dyDescent="0.2">
      <c r="A44" s="136">
        <v>623</v>
      </c>
      <c r="B44" s="136" t="s">
        <v>14</v>
      </c>
      <c r="C44" s="137" t="s">
        <v>126</v>
      </c>
      <c r="D44" s="137" t="s">
        <v>156</v>
      </c>
      <c r="E44" s="137"/>
      <c r="F44" s="144" t="s">
        <v>157</v>
      </c>
      <c r="G44" s="146">
        <v>45639</v>
      </c>
      <c r="H44" s="176" t="s">
        <v>528</v>
      </c>
      <c r="I44" s="145" t="s">
        <v>607</v>
      </c>
      <c r="J44" s="147">
        <v>1584</v>
      </c>
      <c r="K44" s="141" t="s">
        <v>180</v>
      </c>
      <c r="L44" s="142" t="s">
        <v>380</v>
      </c>
    </row>
    <row r="45" spans="1:12" s="143" customFormat="1" ht="12.75" x14ac:dyDescent="0.2">
      <c r="A45" s="136">
        <v>623</v>
      </c>
      <c r="B45" s="136" t="s">
        <v>14</v>
      </c>
      <c r="C45" s="137" t="s">
        <v>126</v>
      </c>
      <c r="D45" s="137" t="s">
        <v>158</v>
      </c>
      <c r="E45" s="137"/>
      <c r="F45" s="144" t="s">
        <v>159</v>
      </c>
      <c r="G45" s="146">
        <v>45639</v>
      </c>
      <c r="H45" s="176" t="s">
        <v>528</v>
      </c>
      <c r="I45" s="145" t="s">
        <v>607</v>
      </c>
      <c r="J45" s="147">
        <v>2147.5</v>
      </c>
      <c r="K45" s="141" t="s">
        <v>180</v>
      </c>
      <c r="L45" s="142" t="s">
        <v>380</v>
      </c>
    </row>
    <row r="46" spans="1:12" s="143" customFormat="1" ht="12.75" x14ac:dyDescent="0.2">
      <c r="A46" s="136">
        <v>623</v>
      </c>
      <c r="B46" s="136" t="s">
        <v>14</v>
      </c>
      <c r="C46" s="137" t="s">
        <v>126</v>
      </c>
      <c r="D46" s="137" t="s">
        <v>272</v>
      </c>
      <c r="E46" s="137"/>
      <c r="F46" s="144" t="s">
        <v>377</v>
      </c>
      <c r="G46" s="146" t="s">
        <v>376</v>
      </c>
      <c r="H46" s="176" t="s">
        <v>528</v>
      </c>
      <c r="I46" s="145" t="s">
        <v>607</v>
      </c>
      <c r="J46" s="147">
        <v>430.75</v>
      </c>
      <c r="K46" s="141" t="s">
        <v>180</v>
      </c>
      <c r="L46" s="142" t="s">
        <v>380</v>
      </c>
    </row>
    <row r="47" spans="1:12" s="143" customFormat="1" ht="12.75" x14ac:dyDescent="0.2">
      <c r="A47" s="136">
        <v>623</v>
      </c>
      <c r="B47" s="136" t="s">
        <v>14</v>
      </c>
      <c r="C47" s="137" t="s">
        <v>126</v>
      </c>
      <c r="D47" s="137" t="s">
        <v>194</v>
      </c>
      <c r="E47" s="137"/>
      <c r="F47" s="144" t="s">
        <v>160</v>
      </c>
      <c r="G47" s="146">
        <v>45639</v>
      </c>
      <c r="H47" s="176" t="s">
        <v>528</v>
      </c>
      <c r="I47" s="145" t="s">
        <v>607</v>
      </c>
      <c r="J47" s="147">
        <v>795</v>
      </c>
      <c r="K47" s="141" t="s">
        <v>180</v>
      </c>
      <c r="L47" s="142" t="s">
        <v>380</v>
      </c>
    </row>
    <row r="48" spans="1:12" s="143" customFormat="1" ht="12.75" x14ac:dyDescent="0.2">
      <c r="A48" s="136">
        <v>623</v>
      </c>
      <c r="B48" s="136" t="s">
        <v>14</v>
      </c>
      <c r="C48" s="137" t="s">
        <v>220</v>
      </c>
      <c r="D48" s="137" t="s">
        <v>221</v>
      </c>
      <c r="E48" s="137"/>
      <c r="F48" s="144" t="s">
        <v>222</v>
      </c>
      <c r="G48" s="146">
        <v>45645</v>
      </c>
      <c r="H48" s="176" t="s">
        <v>609</v>
      </c>
      <c r="I48" s="145" t="s">
        <v>610</v>
      </c>
      <c r="J48" s="147">
        <v>1715</v>
      </c>
      <c r="K48" s="141" t="s">
        <v>180</v>
      </c>
      <c r="L48" s="142" t="s">
        <v>380</v>
      </c>
    </row>
    <row r="49" spans="1:12" s="143" customFormat="1" ht="14.25" x14ac:dyDescent="0.2">
      <c r="A49" s="136">
        <v>623</v>
      </c>
      <c r="B49" s="136" t="s">
        <v>14</v>
      </c>
      <c r="C49" s="137" t="s">
        <v>219</v>
      </c>
      <c r="D49" s="161" t="s">
        <v>611</v>
      </c>
      <c r="E49" s="137"/>
      <c r="F49" s="161" t="s">
        <v>612</v>
      </c>
      <c r="G49" s="202">
        <v>45800</v>
      </c>
      <c r="H49" s="176" t="s">
        <v>415</v>
      </c>
      <c r="I49" s="145" t="s">
        <v>401</v>
      </c>
      <c r="J49" s="147">
        <v>54.4</v>
      </c>
      <c r="K49" s="141" t="s">
        <v>180</v>
      </c>
      <c r="L49" s="142"/>
    </row>
    <row r="50" spans="1:12" s="143" customFormat="1" ht="12.75" x14ac:dyDescent="0.2">
      <c r="A50" s="136">
        <v>623</v>
      </c>
      <c r="B50" s="136" t="s">
        <v>14</v>
      </c>
      <c r="C50" s="148" t="s">
        <v>162</v>
      </c>
      <c r="D50" s="144" t="s">
        <v>163</v>
      </c>
      <c r="E50" s="137"/>
      <c r="F50" s="144" t="s">
        <v>164</v>
      </c>
      <c r="G50" s="146" t="s">
        <v>161</v>
      </c>
      <c r="H50" s="176" t="s">
        <v>549</v>
      </c>
      <c r="I50" s="199" t="s">
        <v>548</v>
      </c>
      <c r="J50" s="147">
        <v>12713.85</v>
      </c>
      <c r="K50" s="141" t="s">
        <v>180</v>
      </c>
      <c r="L50" s="142" t="s">
        <v>379</v>
      </c>
    </row>
    <row r="51" spans="1:12" s="143" customFormat="1" ht="12.75" x14ac:dyDescent="0.2">
      <c r="A51" s="136">
        <v>623</v>
      </c>
      <c r="B51" s="136" t="s">
        <v>14</v>
      </c>
      <c r="C51" s="148" t="s">
        <v>165</v>
      </c>
      <c r="D51" s="144" t="s">
        <v>166</v>
      </c>
      <c r="E51" s="137"/>
      <c r="F51" s="144" t="s">
        <v>167</v>
      </c>
      <c r="G51" s="146" t="s">
        <v>161</v>
      </c>
      <c r="H51" s="176" t="s">
        <v>549</v>
      </c>
      <c r="I51" s="199" t="s">
        <v>548</v>
      </c>
      <c r="J51" s="147">
        <v>2966.35</v>
      </c>
      <c r="K51" s="141" t="s">
        <v>180</v>
      </c>
      <c r="L51" s="149" t="s">
        <v>379</v>
      </c>
    </row>
    <row r="52" spans="1:12" s="143" customFormat="1" ht="12.75" x14ac:dyDescent="0.2">
      <c r="A52" s="136">
        <v>623</v>
      </c>
      <c r="B52" s="136" t="s">
        <v>14</v>
      </c>
      <c r="C52" s="148" t="s">
        <v>162</v>
      </c>
      <c r="D52" s="144" t="s">
        <v>172</v>
      </c>
      <c r="E52" s="137"/>
      <c r="F52" s="144" t="s">
        <v>173</v>
      </c>
      <c r="G52" s="146">
        <v>45551</v>
      </c>
      <c r="H52" s="176" t="s">
        <v>549</v>
      </c>
      <c r="I52" s="199" t="s">
        <v>548</v>
      </c>
      <c r="J52" s="147">
        <v>11292.75</v>
      </c>
      <c r="K52" s="141" t="s">
        <v>180</v>
      </c>
      <c r="L52" s="149" t="s">
        <v>379</v>
      </c>
    </row>
    <row r="53" spans="1:12" s="143" customFormat="1" ht="12.75" x14ac:dyDescent="0.2">
      <c r="A53" s="136">
        <v>623</v>
      </c>
      <c r="B53" s="136" t="s">
        <v>14</v>
      </c>
      <c r="C53" s="137" t="s">
        <v>227</v>
      </c>
      <c r="D53" s="144" t="s">
        <v>210</v>
      </c>
      <c r="E53" s="137"/>
      <c r="F53" s="144" t="s">
        <v>211</v>
      </c>
      <c r="G53" s="146">
        <v>45700</v>
      </c>
      <c r="H53" s="144">
        <v>14010</v>
      </c>
      <c r="I53" s="140" t="s">
        <v>398</v>
      </c>
      <c r="J53" s="147">
        <v>126</v>
      </c>
      <c r="K53" s="141" t="s">
        <v>180</v>
      </c>
      <c r="L53" s="149" t="s">
        <v>379</v>
      </c>
    </row>
    <row r="54" spans="1:12" s="143" customFormat="1" ht="12.75" x14ac:dyDescent="0.2">
      <c r="A54" s="136">
        <v>623</v>
      </c>
      <c r="B54" s="136" t="s">
        <v>14</v>
      </c>
      <c r="C54" s="137" t="s">
        <v>227</v>
      </c>
      <c r="D54" s="144" t="s">
        <v>212</v>
      </c>
      <c r="E54" s="137"/>
      <c r="F54" s="144" t="s">
        <v>213</v>
      </c>
      <c r="G54" s="146">
        <v>45700</v>
      </c>
      <c r="H54" s="144">
        <v>14010</v>
      </c>
      <c r="I54" s="140" t="s">
        <v>398</v>
      </c>
      <c r="J54" s="147">
        <v>150</v>
      </c>
      <c r="K54" s="141" t="s">
        <v>180</v>
      </c>
      <c r="L54" s="149" t="s">
        <v>379</v>
      </c>
    </row>
    <row r="55" spans="1:12" s="143" customFormat="1" ht="12.75" x14ac:dyDescent="0.2">
      <c r="A55" s="136">
        <v>623</v>
      </c>
      <c r="B55" s="136" t="s">
        <v>14</v>
      </c>
      <c r="C55" s="137" t="s">
        <v>174</v>
      </c>
      <c r="D55" s="144" t="s">
        <v>134</v>
      </c>
      <c r="E55" s="137"/>
      <c r="F55" s="144" t="s">
        <v>175</v>
      </c>
      <c r="G55" s="146">
        <v>45602</v>
      </c>
      <c r="H55" s="176" t="s">
        <v>415</v>
      </c>
      <c r="I55" s="145" t="s">
        <v>401</v>
      </c>
      <c r="J55" s="147">
        <v>105</v>
      </c>
      <c r="K55" s="141" t="s">
        <v>180</v>
      </c>
      <c r="L55" s="149" t="s">
        <v>379</v>
      </c>
    </row>
    <row r="56" spans="1:12" s="143" customFormat="1" ht="12.75" x14ac:dyDescent="0.2">
      <c r="A56" s="136">
        <v>624</v>
      </c>
      <c r="B56" s="136" t="s">
        <v>14</v>
      </c>
      <c r="C56" s="137" t="s">
        <v>199</v>
      </c>
      <c r="D56" s="144" t="s">
        <v>200</v>
      </c>
      <c r="E56" s="137"/>
      <c r="F56" s="144" t="s">
        <v>201</v>
      </c>
      <c r="G56" s="146">
        <v>45716</v>
      </c>
      <c r="H56" s="144">
        <v>13951</v>
      </c>
      <c r="I56" s="137" t="s">
        <v>404</v>
      </c>
      <c r="J56" s="147">
        <v>233.1</v>
      </c>
      <c r="K56" s="141" t="s">
        <v>180</v>
      </c>
      <c r="L56" s="149" t="s">
        <v>379</v>
      </c>
    </row>
    <row r="57" spans="1:12" s="143" customFormat="1" ht="12.75" x14ac:dyDescent="0.2">
      <c r="A57" s="136">
        <v>624</v>
      </c>
      <c r="B57" s="136" t="s">
        <v>14</v>
      </c>
      <c r="C57" s="137" t="s">
        <v>199</v>
      </c>
      <c r="D57" s="144" t="s">
        <v>202</v>
      </c>
      <c r="E57" s="137"/>
      <c r="F57" s="144" t="s">
        <v>203</v>
      </c>
      <c r="G57" s="146">
        <v>45708</v>
      </c>
      <c r="H57" s="144">
        <v>13951</v>
      </c>
      <c r="I57" s="137" t="s">
        <v>404</v>
      </c>
      <c r="J57" s="147">
        <v>118</v>
      </c>
      <c r="K57" s="141" t="s">
        <v>180</v>
      </c>
      <c r="L57" s="149" t="s">
        <v>379</v>
      </c>
    </row>
    <row r="58" spans="1:12" s="143" customFormat="1" ht="12.75" x14ac:dyDescent="0.2">
      <c r="A58" s="136">
        <v>624</v>
      </c>
      <c r="B58" s="136" t="s">
        <v>14</v>
      </c>
      <c r="C58" s="137" t="s">
        <v>199</v>
      </c>
      <c r="D58" s="144" t="s">
        <v>204</v>
      </c>
      <c r="E58" s="137"/>
      <c r="F58" s="144" t="s">
        <v>205</v>
      </c>
      <c r="G58" s="146">
        <v>45708</v>
      </c>
      <c r="H58" s="144">
        <v>13951</v>
      </c>
      <c r="I58" s="137" t="s">
        <v>404</v>
      </c>
      <c r="J58" s="147">
        <v>271.7</v>
      </c>
      <c r="K58" s="141" t="s">
        <v>180</v>
      </c>
      <c r="L58" s="149" t="s">
        <v>379</v>
      </c>
    </row>
    <row r="59" spans="1:12" s="143" customFormat="1" ht="12.75" x14ac:dyDescent="0.2">
      <c r="A59" s="136">
        <v>624</v>
      </c>
      <c r="B59" s="136" t="s">
        <v>14</v>
      </c>
      <c r="C59" s="137" t="s">
        <v>199</v>
      </c>
      <c r="D59" s="144" t="s">
        <v>206</v>
      </c>
      <c r="E59" s="137"/>
      <c r="F59" s="144" t="s">
        <v>207</v>
      </c>
      <c r="G59" s="146">
        <v>45708</v>
      </c>
      <c r="H59" s="144">
        <v>13951</v>
      </c>
      <c r="I59" s="137" t="s">
        <v>404</v>
      </c>
      <c r="J59" s="147">
        <v>233.1</v>
      </c>
      <c r="K59" s="141" t="s">
        <v>180</v>
      </c>
      <c r="L59" s="149" t="s">
        <v>379</v>
      </c>
    </row>
    <row r="60" spans="1:12" s="143" customFormat="1" ht="12.75" x14ac:dyDescent="0.2">
      <c r="A60" s="136">
        <v>624</v>
      </c>
      <c r="B60" s="136" t="s">
        <v>14</v>
      </c>
      <c r="C60" s="137" t="s">
        <v>199</v>
      </c>
      <c r="D60" s="144" t="s">
        <v>208</v>
      </c>
      <c r="E60" s="137"/>
      <c r="F60" s="144" t="s">
        <v>209</v>
      </c>
      <c r="G60" s="146">
        <v>45707</v>
      </c>
      <c r="H60" s="144">
        <v>13951</v>
      </c>
      <c r="I60" s="137" t="s">
        <v>404</v>
      </c>
      <c r="J60" s="147">
        <v>41.24</v>
      </c>
      <c r="K60" s="141" t="s">
        <v>180</v>
      </c>
      <c r="L60" s="149" t="s">
        <v>379</v>
      </c>
    </row>
    <row r="61" spans="1:12" s="143" customFormat="1" ht="12.75" x14ac:dyDescent="0.2">
      <c r="A61" s="136">
        <v>624</v>
      </c>
      <c r="B61" s="136" t="s">
        <v>14</v>
      </c>
      <c r="C61" s="137" t="s">
        <v>199</v>
      </c>
      <c r="D61" s="144" t="s">
        <v>224</v>
      </c>
      <c r="E61" s="137"/>
      <c r="F61" s="144" t="s">
        <v>225</v>
      </c>
      <c r="G61" s="146" t="s">
        <v>226</v>
      </c>
      <c r="H61" s="144">
        <v>13951</v>
      </c>
      <c r="I61" s="137" t="s">
        <v>404</v>
      </c>
      <c r="J61" s="147">
        <v>137.47</v>
      </c>
      <c r="K61" s="141" t="s">
        <v>180</v>
      </c>
      <c r="L61" s="149" t="s">
        <v>379</v>
      </c>
    </row>
    <row r="62" spans="1:12" s="143" customFormat="1" ht="12.75" x14ac:dyDescent="0.2">
      <c r="A62" s="136">
        <v>623</v>
      </c>
      <c r="B62" s="136" t="s">
        <v>14</v>
      </c>
      <c r="C62" s="137" t="s">
        <v>227</v>
      </c>
      <c r="D62" s="144" t="s">
        <v>228</v>
      </c>
      <c r="E62" s="145"/>
      <c r="F62" s="144" t="s">
        <v>247</v>
      </c>
      <c r="G62" s="146" t="s">
        <v>248</v>
      </c>
      <c r="H62" s="144">
        <v>14010</v>
      </c>
      <c r="I62" s="140" t="s">
        <v>398</v>
      </c>
      <c r="J62" s="147">
        <v>136</v>
      </c>
      <c r="K62" s="141" t="s">
        <v>180</v>
      </c>
      <c r="L62" s="149" t="s">
        <v>379</v>
      </c>
    </row>
    <row r="63" spans="1:12" s="143" customFormat="1" ht="12.75" x14ac:dyDescent="0.2">
      <c r="A63" s="136">
        <v>623</v>
      </c>
      <c r="B63" s="136" t="s">
        <v>14</v>
      </c>
      <c r="C63" s="137" t="s">
        <v>229</v>
      </c>
      <c r="D63" s="144" t="s">
        <v>230</v>
      </c>
      <c r="E63" s="145"/>
      <c r="F63" s="144" t="s">
        <v>249</v>
      </c>
      <c r="G63" s="146" t="s">
        <v>250</v>
      </c>
      <c r="H63" s="176" t="s">
        <v>553</v>
      </c>
      <c r="I63" s="145" t="s">
        <v>552</v>
      </c>
      <c r="J63" s="147">
        <v>99</v>
      </c>
      <c r="K63" s="141" t="s">
        <v>180</v>
      </c>
      <c r="L63" s="149" t="s">
        <v>379</v>
      </c>
    </row>
    <row r="64" spans="1:12" s="143" customFormat="1" ht="12.75" x14ac:dyDescent="0.2">
      <c r="A64" s="136">
        <v>623</v>
      </c>
      <c r="B64" s="136" t="s">
        <v>14</v>
      </c>
      <c r="C64" s="137" t="s">
        <v>229</v>
      </c>
      <c r="D64" s="144" t="s">
        <v>662</v>
      </c>
      <c r="E64" s="145"/>
      <c r="F64" s="144" t="s">
        <v>251</v>
      </c>
      <c r="G64" s="146" t="s">
        <v>250</v>
      </c>
      <c r="H64" s="176" t="s">
        <v>553</v>
      </c>
      <c r="I64" s="145" t="s">
        <v>552</v>
      </c>
      <c r="J64" s="147">
        <v>99</v>
      </c>
      <c r="K64" s="141" t="s">
        <v>180</v>
      </c>
      <c r="L64" s="149" t="s">
        <v>379</v>
      </c>
    </row>
    <row r="65" spans="1:12" s="143" customFormat="1" ht="12.75" x14ac:dyDescent="0.2">
      <c r="A65" s="136">
        <v>623</v>
      </c>
      <c r="B65" s="136" t="s">
        <v>14</v>
      </c>
      <c r="C65" s="148" t="s">
        <v>162</v>
      </c>
      <c r="D65" s="144" t="s">
        <v>231</v>
      </c>
      <c r="E65" s="145"/>
      <c r="F65" s="144" t="s">
        <v>252</v>
      </c>
      <c r="G65" s="146" t="s">
        <v>250</v>
      </c>
      <c r="H65" s="176" t="s">
        <v>549</v>
      </c>
      <c r="I65" s="199" t="s">
        <v>548</v>
      </c>
      <c r="J65" s="147">
        <v>8999.5499999999993</v>
      </c>
      <c r="K65" s="141" t="s">
        <v>180</v>
      </c>
      <c r="L65" s="149" t="s">
        <v>379</v>
      </c>
    </row>
    <row r="66" spans="1:12" s="143" customFormat="1" ht="12.75" x14ac:dyDescent="0.2">
      <c r="A66" s="136">
        <v>623</v>
      </c>
      <c r="B66" s="136" t="s">
        <v>14</v>
      </c>
      <c r="C66" s="137" t="s">
        <v>232</v>
      </c>
      <c r="D66" s="144" t="s">
        <v>233</v>
      </c>
      <c r="E66" s="145"/>
      <c r="F66" s="144" t="s">
        <v>253</v>
      </c>
      <c r="G66" s="146" t="s">
        <v>248</v>
      </c>
      <c r="H66" s="176" t="s">
        <v>415</v>
      </c>
      <c r="I66" s="145" t="s">
        <v>401</v>
      </c>
      <c r="J66" s="147">
        <v>99</v>
      </c>
      <c r="K66" s="141" t="s">
        <v>180</v>
      </c>
      <c r="L66" s="149" t="s">
        <v>379</v>
      </c>
    </row>
    <row r="67" spans="1:12" s="143" customFormat="1" ht="12.75" x14ac:dyDescent="0.2">
      <c r="A67" s="136">
        <v>623</v>
      </c>
      <c r="B67" s="136" t="s">
        <v>14</v>
      </c>
      <c r="C67" s="137" t="s">
        <v>232</v>
      </c>
      <c r="D67" s="144" t="s">
        <v>234</v>
      </c>
      <c r="E67" s="145"/>
      <c r="F67" s="144" t="s">
        <v>254</v>
      </c>
      <c r="G67" s="146" t="s">
        <v>248</v>
      </c>
      <c r="H67" s="176" t="s">
        <v>415</v>
      </c>
      <c r="I67" s="145" t="s">
        <v>401</v>
      </c>
      <c r="J67" s="147">
        <v>99</v>
      </c>
      <c r="K67" s="141" t="s">
        <v>180</v>
      </c>
      <c r="L67" s="149" t="s">
        <v>379</v>
      </c>
    </row>
    <row r="68" spans="1:12" s="143" customFormat="1" ht="12.75" x14ac:dyDescent="0.2">
      <c r="A68" s="136">
        <v>623</v>
      </c>
      <c r="B68" s="136" t="s">
        <v>14</v>
      </c>
      <c r="C68" s="137" t="s">
        <v>232</v>
      </c>
      <c r="D68" s="144" t="s">
        <v>235</v>
      </c>
      <c r="E68" s="145"/>
      <c r="F68" s="144" t="s">
        <v>255</v>
      </c>
      <c r="G68" s="146" t="s">
        <v>248</v>
      </c>
      <c r="H68" s="176" t="s">
        <v>415</v>
      </c>
      <c r="I68" s="145" t="s">
        <v>401</v>
      </c>
      <c r="J68" s="147">
        <v>99</v>
      </c>
      <c r="K68" s="141" t="s">
        <v>180</v>
      </c>
      <c r="L68" s="149" t="s">
        <v>379</v>
      </c>
    </row>
    <row r="69" spans="1:12" s="143" customFormat="1" ht="12.75" x14ac:dyDescent="0.2">
      <c r="A69" s="136">
        <v>623</v>
      </c>
      <c r="B69" s="136" t="s">
        <v>14</v>
      </c>
      <c r="C69" s="137" t="s">
        <v>171</v>
      </c>
      <c r="D69" s="144" t="s">
        <v>236</v>
      </c>
      <c r="E69" s="145"/>
      <c r="F69" s="144" t="s">
        <v>256</v>
      </c>
      <c r="G69" s="146" t="s">
        <v>248</v>
      </c>
      <c r="H69" s="176" t="s">
        <v>550</v>
      </c>
      <c r="I69" s="199" t="s">
        <v>551</v>
      </c>
      <c r="J69" s="147">
        <v>7997</v>
      </c>
      <c r="K69" s="141" t="s">
        <v>180</v>
      </c>
      <c r="L69" s="149" t="s">
        <v>379</v>
      </c>
    </row>
    <row r="70" spans="1:12" s="143" customFormat="1" ht="12.75" x14ac:dyDescent="0.2">
      <c r="A70" s="136">
        <v>623</v>
      </c>
      <c r="B70" s="136" t="s">
        <v>14</v>
      </c>
      <c r="C70" s="137" t="s">
        <v>232</v>
      </c>
      <c r="D70" s="144" t="s">
        <v>237</v>
      </c>
      <c r="E70" s="145"/>
      <c r="F70" s="144" t="s">
        <v>257</v>
      </c>
      <c r="G70" s="146" t="s">
        <v>248</v>
      </c>
      <c r="H70" s="176" t="s">
        <v>415</v>
      </c>
      <c r="I70" s="145" t="s">
        <v>401</v>
      </c>
      <c r="J70" s="147">
        <v>99</v>
      </c>
      <c r="K70" s="141" t="s">
        <v>180</v>
      </c>
      <c r="L70" s="149" t="s">
        <v>379</v>
      </c>
    </row>
    <row r="71" spans="1:12" s="143" customFormat="1" ht="12.75" x14ac:dyDescent="0.2">
      <c r="A71" s="136">
        <v>623</v>
      </c>
      <c r="B71" s="136" t="s">
        <v>14</v>
      </c>
      <c r="C71" s="137" t="s">
        <v>232</v>
      </c>
      <c r="D71" s="144" t="s">
        <v>238</v>
      </c>
      <c r="E71" s="145"/>
      <c r="F71" s="144" t="s">
        <v>258</v>
      </c>
      <c r="G71" s="146" t="s">
        <v>248</v>
      </c>
      <c r="H71" s="176" t="s">
        <v>415</v>
      </c>
      <c r="I71" s="145" t="s">
        <v>401</v>
      </c>
      <c r="J71" s="147">
        <v>99</v>
      </c>
      <c r="K71" s="141" t="s">
        <v>180</v>
      </c>
      <c r="L71" s="149" t="s">
        <v>379</v>
      </c>
    </row>
    <row r="72" spans="1:12" s="143" customFormat="1" ht="12.75" x14ac:dyDescent="0.2">
      <c r="A72" s="136">
        <v>623</v>
      </c>
      <c r="B72" s="136" t="s">
        <v>14</v>
      </c>
      <c r="C72" s="137" t="s">
        <v>232</v>
      </c>
      <c r="D72" s="144" t="s">
        <v>239</v>
      </c>
      <c r="E72" s="145"/>
      <c r="F72" s="144" t="s">
        <v>259</v>
      </c>
      <c r="G72" s="146" t="s">
        <v>248</v>
      </c>
      <c r="H72" s="176" t="s">
        <v>415</v>
      </c>
      <c r="I72" s="145" t="s">
        <v>401</v>
      </c>
      <c r="J72" s="147">
        <v>99</v>
      </c>
      <c r="K72" s="141" t="s">
        <v>180</v>
      </c>
      <c r="L72" s="149" t="s">
        <v>379</v>
      </c>
    </row>
    <row r="73" spans="1:12" s="143" customFormat="1" ht="12.75" x14ac:dyDescent="0.2">
      <c r="A73" s="136">
        <v>623</v>
      </c>
      <c r="B73" s="136" t="s">
        <v>14</v>
      </c>
      <c r="C73" s="137" t="s">
        <v>227</v>
      </c>
      <c r="D73" s="144" t="s">
        <v>240</v>
      </c>
      <c r="E73" s="145"/>
      <c r="F73" s="144" t="s">
        <v>260</v>
      </c>
      <c r="G73" s="146" t="s">
        <v>248</v>
      </c>
      <c r="H73" s="144">
        <v>14010</v>
      </c>
      <c r="I73" s="140" t="s">
        <v>398</v>
      </c>
      <c r="J73" s="147">
        <v>126</v>
      </c>
      <c r="K73" s="141" t="s">
        <v>180</v>
      </c>
      <c r="L73" s="149" t="s">
        <v>379</v>
      </c>
    </row>
    <row r="74" spans="1:12" s="143" customFormat="1" ht="12.75" x14ac:dyDescent="0.2">
      <c r="A74" s="136">
        <v>623</v>
      </c>
      <c r="B74" s="136" t="s">
        <v>14</v>
      </c>
      <c r="C74" s="137" t="s">
        <v>227</v>
      </c>
      <c r="D74" s="144" t="s">
        <v>241</v>
      </c>
      <c r="E74" s="145"/>
      <c r="F74" s="144" t="s">
        <v>261</v>
      </c>
      <c r="G74" s="146" t="s">
        <v>248</v>
      </c>
      <c r="H74" s="144">
        <v>14010</v>
      </c>
      <c r="I74" s="140" t="s">
        <v>398</v>
      </c>
      <c r="J74" s="147">
        <v>216</v>
      </c>
      <c r="K74" s="141" t="s">
        <v>180</v>
      </c>
      <c r="L74" s="149" t="s">
        <v>379</v>
      </c>
    </row>
    <row r="75" spans="1:12" s="143" customFormat="1" ht="12.75" x14ac:dyDescent="0.2">
      <c r="A75" s="136">
        <v>623</v>
      </c>
      <c r="B75" s="136" t="s">
        <v>14</v>
      </c>
      <c r="C75" s="137" t="s">
        <v>227</v>
      </c>
      <c r="D75" s="144" t="s">
        <v>242</v>
      </c>
      <c r="E75" s="145"/>
      <c r="F75" s="144" t="s">
        <v>263</v>
      </c>
      <c r="G75" s="146" t="s">
        <v>264</v>
      </c>
      <c r="H75" s="144">
        <v>14010</v>
      </c>
      <c r="I75" s="140" t="s">
        <v>398</v>
      </c>
      <c r="J75" s="147">
        <v>50</v>
      </c>
      <c r="K75" s="141" t="s">
        <v>180</v>
      </c>
      <c r="L75" s="149" t="s">
        <v>379</v>
      </c>
    </row>
    <row r="76" spans="1:12" s="143" customFormat="1" ht="12.75" x14ac:dyDescent="0.2">
      <c r="A76" s="136">
        <v>623</v>
      </c>
      <c r="B76" s="136" t="s">
        <v>14</v>
      </c>
      <c r="C76" s="137" t="s">
        <v>227</v>
      </c>
      <c r="D76" s="144" t="s">
        <v>243</v>
      </c>
      <c r="E76" s="145"/>
      <c r="F76" s="144" t="s">
        <v>265</v>
      </c>
      <c r="G76" s="146" t="s">
        <v>264</v>
      </c>
      <c r="H76" s="144">
        <v>14010</v>
      </c>
      <c r="I76" s="140" t="s">
        <v>398</v>
      </c>
      <c r="J76" s="147">
        <v>75</v>
      </c>
      <c r="K76" s="141" t="s">
        <v>180</v>
      </c>
      <c r="L76" s="149" t="s">
        <v>379</v>
      </c>
    </row>
    <row r="77" spans="1:12" s="143" customFormat="1" ht="12.75" x14ac:dyDescent="0.2">
      <c r="A77" s="136">
        <v>623</v>
      </c>
      <c r="B77" s="136" t="s">
        <v>14</v>
      </c>
      <c r="C77" s="137" t="s">
        <v>227</v>
      </c>
      <c r="D77" s="144" t="s">
        <v>244</v>
      </c>
      <c r="E77" s="145"/>
      <c r="F77" s="144" t="s">
        <v>266</v>
      </c>
      <c r="G77" s="146" t="s">
        <v>264</v>
      </c>
      <c r="H77" s="144">
        <v>14010</v>
      </c>
      <c r="I77" s="140" t="s">
        <v>398</v>
      </c>
      <c r="J77" s="147">
        <v>80</v>
      </c>
      <c r="K77" s="141" t="s">
        <v>180</v>
      </c>
      <c r="L77" s="149" t="s">
        <v>379</v>
      </c>
    </row>
    <row r="78" spans="1:12" s="143" customFormat="1" ht="12.75" x14ac:dyDescent="0.2">
      <c r="A78" s="136">
        <v>623</v>
      </c>
      <c r="B78" s="136" t="s">
        <v>14</v>
      </c>
      <c r="C78" s="137" t="s">
        <v>223</v>
      </c>
      <c r="D78" s="144" t="s">
        <v>245</v>
      </c>
      <c r="E78" s="145"/>
      <c r="F78" s="144" t="s">
        <v>267</v>
      </c>
      <c r="G78" s="146" t="s">
        <v>262</v>
      </c>
      <c r="H78" s="144">
        <v>13951</v>
      </c>
      <c r="I78" s="137" t="s">
        <v>404</v>
      </c>
      <c r="J78" s="147">
        <v>212.28</v>
      </c>
      <c r="K78" s="141" t="s">
        <v>180</v>
      </c>
      <c r="L78" s="149" t="s">
        <v>379</v>
      </c>
    </row>
    <row r="79" spans="1:12" s="143" customFormat="1" ht="12.75" x14ac:dyDescent="0.2">
      <c r="A79" s="136">
        <v>623</v>
      </c>
      <c r="B79" s="136" t="s">
        <v>14</v>
      </c>
      <c r="C79" s="137" t="s">
        <v>219</v>
      </c>
      <c r="D79" s="144" t="s">
        <v>246</v>
      </c>
      <c r="E79" s="145"/>
      <c r="F79" s="144" t="s">
        <v>268</v>
      </c>
      <c r="G79" s="146" t="s">
        <v>264</v>
      </c>
      <c r="H79" s="176" t="s">
        <v>415</v>
      </c>
      <c r="I79" s="145" t="s">
        <v>401</v>
      </c>
      <c r="J79" s="147">
        <v>1416</v>
      </c>
      <c r="K79" s="141" t="s">
        <v>180</v>
      </c>
      <c r="L79" s="149" t="s">
        <v>379</v>
      </c>
    </row>
    <row r="80" spans="1:12" s="143" customFormat="1" ht="12.75" x14ac:dyDescent="0.2">
      <c r="A80" s="136">
        <v>623</v>
      </c>
      <c r="B80" s="136" t="s">
        <v>14</v>
      </c>
      <c r="C80" s="137" t="s">
        <v>227</v>
      </c>
      <c r="D80" s="144" t="s">
        <v>269</v>
      </c>
      <c r="E80" s="145"/>
      <c r="F80" s="144" t="s">
        <v>270</v>
      </c>
      <c r="G80" s="146" t="s">
        <v>271</v>
      </c>
      <c r="H80" s="144">
        <v>14010</v>
      </c>
      <c r="I80" s="140" t="s">
        <v>398</v>
      </c>
      <c r="J80" s="147">
        <v>146</v>
      </c>
      <c r="K80" s="141" t="s">
        <v>180</v>
      </c>
      <c r="L80" s="149" t="s">
        <v>379</v>
      </c>
    </row>
    <row r="81" spans="1:12" s="143" customFormat="1" ht="12.75" x14ac:dyDescent="0.2">
      <c r="A81" s="136">
        <v>623</v>
      </c>
      <c r="B81" s="136" t="s">
        <v>14</v>
      </c>
      <c r="C81" s="137" t="s">
        <v>227</v>
      </c>
      <c r="D81" s="197" t="s">
        <v>312</v>
      </c>
      <c r="E81" s="145"/>
      <c r="F81" s="144" t="s">
        <v>313</v>
      </c>
      <c r="G81" s="146">
        <v>45692</v>
      </c>
      <c r="H81" s="144">
        <v>14010</v>
      </c>
      <c r="I81" s="140" t="s">
        <v>398</v>
      </c>
      <c r="J81" s="147">
        <v>75</v>
      </c>
      <c r="K81" s="141" t="s">
        <v>180</v>
      </c>
      <c r="L81" s="149" t="s">
        <v>388</v>
      </c>
    </row>
    <row r="82" spans="1:12" s="143" customFormat="1" ht="12.75" x14ac:dyDescent="0.2">
      <c r="A82" s="136">
        <v>623</v>
      </c>
      <c r="B82" s="136" t="s">
        <v>14</v>
      </c>
      <c r="C82" s="137" t="s">
        <v>227</v>
      </c>
      <c r="D82" s="197" t="s">
        <v>314</v>
      </c>
      <c r="E82" s="145"/>
      <c r="F82" s="144" t="s">
        <v>315</v>
      </c>
      <c r="G82" s="146">
        <v>45692</v>
      </c>
      <c r="H82" s="144">
        <v>14010</v>
      </c>
      <c r="I82" s="140" t="s">
        <v>398</v>
      </c>
      <c r="J82" s="147">
        <v>30</v>
      </c>
      <c r="K82" s="141" t="s">
        <v>180</v>
      </c>
      <c r="L82" s="149" t="s">
        <v>389</v>
      </c>
    </row>
    <row r="83" spans="1:12" s="143" customFormat="1" ht="12.75" x14ac:dyDescent="0.2">
      <c r="A83" s="136">
        <v>623</v>
      </c>
      <c r="B83" s="136" t="s">
        <v>14</v>
      </c>
      <c r="C83" s="137" t="s">
        <v>227</v>
      </c>
      <c r="D83" s="197" t="s">
        <v>317</v>
      </c>
      <c r="E83" s="145"/>
      <c r="F83" s="144" t="s">
        <v>316</v>
      </c>
      <c r="G83" s="146">
        <v>45842</v>
      </c>
      <c r="H83" s="144">
        <v>14010</v>
      </c>
      <c r="I83" s="140" t="s">
        <v>398</v>
      </c>
      <c r="J83" s="147">
        <v>115</v>
      </c>
      <c r="K83" s="141" t="s">
        <v>180</v>
      </c>
      <c r="L83" s="149" t="s">
        <v>390</v>
      </c>
    </row>
    <row r="84" spans="1:12" s="143" customFormat="1" ht="12.75" x14ac:dyDescent="0.2">
      <c r="A84" s="136">
        <v>623</v>
      </c>
      <c r="B84" s="136" t="s">
        <v>14</v>
      </c>
      <c r="C84" s="137" t="s">
        <v>227</v>
      </c>
      <c r="D84" s="197" t="s">
        <v>318</v>
      </c>
      <c r="E84" s="145"/>
      <c r="F84" s="144" t="s">
        <v>319</v>
      </c>
      <c r="G84" s="146" t="s">
        <v>320</v>
      </c>
      <c r="H84" s="144">
        <v>14010</v>
      </c>
      <c r="I84" s="140" t="s">
        <v>398</v>
      </c>
      <c r="J84" s="147">
        <v>159</v>
      </c>
      <c r="K84" s="141" t="s">
        <v>180</v>
      </c>
      <c r="L84" s="149" t="s">
        <v>390</v>
      </c>
    </row>
    <row r="85" spans="1:12" s="143" customFormat="1" ht="12.75" x14ac:dyDescent="0.2">
      <c r="A85" s="136">
        <v>623</v>
      </c>
      <c r="B85" s="136" t="s">
        <v>14</v>
      </c>
      <c r="C85" s="137" t="s">
        <v>227</v>
      </c>
      <c r="D85" s="197" t="s">
        <v>322</v>
      </c>
      <c r="E85" s="145"/>
      <c r="F85" s="144" t="s">
        <v>321</v>
      </c>
      <c r="G85" s="146" t="s">
        <v>320</v>
      </c>
      <c r="H85" s="144">
        <v>14010</v>
      </c>
      <c r="I85" s="140" t="s">
        <v>398</v>
      </c>
      <c r="J85" s="147">
        <v>112</v>
      </c>
      <c r="K85" s="141" t="s">
        <v>180</v>
      </c>
      <c r="L85" s="149" t="s">
        <v>391</v>
      </c>
    </row>
    <row r="86" spans="1:12" s="143" customFormat="1" ht="12.75" x14ac:dyDescent="0.2">
      <c r="A86" s="136">
        <v>623</v>
      </c>
      <c r="B86" s="136" t="s">
        <v>14</v>
      </c>
      <c r="C86" s="137" t="s">
        <v>227</v>
      </c>
      <c r="D86" s="197" t="s">
        <v>323</v>
      </c>
      <c r="E86" s="145"/>
      <c r="F86" s="144" t="s">
        <v>324</v>
      </c>
      <c r="G86" s="146" t="s">
        <v>320</v>
      </c>
      <c r="H86" s="144">
        <v>14010</v>
      </c>
      <c r="I86" s="140" t="s">
        <v>398</v>
      </c>
      <c r="J86" s="147">
        <v>90</v>
      </c>
      <c r="K86" s="141" t="s">
        <v>180</v>
      </c>
      <c r="L86" s="149" t="s">
        <v>391</v>
      </c>
    </row>
    <row r="87" spans="1:12" s="143" customFormat="1" ht="12.75" x14ac:dyDescent="0.2">
      <c r="A87" s="136">
        <v>623</v>
      </c>
      <c r="B87" s="136" t="s">
        <v>14</v>
      </c>
      <c r="C87" s="191" t="s">
        <v>227</v>
      </c>
      <c r="D87" s="197" t="s">
        <v>326</v>
      </c>
      <c r="E87" s="145"/>
      <c r="F87" s="144" t="s">
        <v>325</v>
      </c>
      <c r="G87" s="146" t="s">
        <v>320</v>
      </c>
      <c r="H87" s="144">
        <v>14010</v>
      </c>
      <c r="I87" s="140" t="s">
        <v>398</v>
      </c>
      <c r="J87" s="147">
        <v>329</v>
      </c>
      <c r="K87" s="141" t="s">
        <v>180</v>
      </c>
      <c r="L87" s="149" t="s">
        <v>389</v>
      </c>
    </row>
    <row r="88" spans="1:12" s="143" customFormat="1" ht="12.75" x14ac:dyDescent="0.2">
      <c r="A88" s="136">
        <v>623</v>
      </c>
      <c r="B88" s="136" t="s">
        <v>14</v>
      </c>
      <c r="C88" s="191" t="s">
        <v>215</v>
      </c>
      <c r="D88" s="197" t="s">
        <v>327</v>
      </c>
      <c r="E88" s="145"/>
      <c r="F88" s="144" t="s">
        <v>328</v>
      </c>
      <c r="G88" s="146" t="s">
        <v>329</v>
      </c>
      <c r="H88" s="144" t="s">
        <v>500</v>
      </c>
      <c r="I88" s="140" t="s">
        <v>501</v>
      </c>
      <c r="J88" s="147">
        <v>18918.52</v>
      </c>
      <c r="K88" s="141" t="s">
        <v>180</v>
      </c>
      <c r="L88" s="149" t="s">
        <v>392</v>
      </c>
    </row>
    <row r="89" spans="1:12" s="143" customFormat="1" ht="12.75" x14ac:dyDescent="0.2">
      <c r="A89" s="136">
        <v>623</v>
      </c>
      <c r="B89" s="136" t="s">
        <v>14</v>
      </c>
      <c r="C89" s="137" t="s">
        <v>330</v>
      </c>
      <c r="D89" s="144" t="s">
        <v>191</v>
      </c>
      <c r="E89" s="137"/>
      <c r="F89" s="144" t="s">
        <v>331</v>
      </c>
      <c r="G89" s="194" t="s">
        <v>332</v>
      </c>
      <c r="H89" s="176" t="s">
        <v>482</v>
      </c>
      <c r="I89" s="145" t="s">
        <v>483</v>
      </c>
      <c r="J89" s="147">
        <v>426.5</v>
      </c>
      <c r="K89" s="141" t="s">
        <v>180</v>
      </c>
      <c r="L89" s="149" t="s">
        <v>393</v>
      </c>
    </row>
    <row r="90" spans="1:12" s="143" customFormat="1" ht="12.75" x14ac:dyDescent="0.2">
      <c r="A90" s="136">
        <v>623</v>
      </c>
      <c r="B90" s="136" t="s">
        <v>14</v>
      </c>
      <c r="C90" s="137" t="s">
        <v>335</v>
      </c>
      <c r="D90" s="144" t="s">
        <v>334</v>
      </c>
      <c r="E90" s="137"/>
      <c r="F90" s="144" t="s">
        <v>333</v>
      </c>
      <c r="G90" s="194" t="s">
        <v>332</v>
      </c>
      <c r="H90" s="144">
        <v>13620</v>
      </c>
      <c r="I90" s="145" t="s">
        <v>613</v>
      </c>
      <c r="J90" s="147">
        <v>80</v>
      </c>
      <c r="K90" s="141" t="s">
        <v>180</v>
      </c>
      <c r="L90" s="149" t="s">
        <v>395</v>
      </c>
    </row>
    <row r="91" spans="1:12" s="143" customFormat="1" ht="12.75" x14ac:dyDescent="0.2">
      <c r="A91" s="136">
        <v>623</v>
      </c>
      <c r="B91" s="136" t="s">
        <v>14</v>
      </c>
      <c r="C91" s="137" t="s">
        <v>336</v>
      </c>
      <c r="D91" s="144" t="s">
        <v>337</v>
      </c>
      <c r="E91" s="137"/>
      <c r="F91" s="144" t="s">
        <v>338</v>
      </c>
      <c r="G91" s="194" t="s">
        <v>339</v>
      </c>
      <c r="H91" s="144">
        <v>13954</v>
      </c>
      <c r="I91" s="137" t="s">
        <v>424</v>
      </c>
      <c r="J91" s="147">
        <v>30</v>
      </c>
      <c r="K91" s="141" t="s">
        <v>180</v>
      </c>
      <c r="L91" s="149" t="s">
        <v>397</v>
      </c>
    </row>
    <row r="92" spans="1:12" s="143" customFormat="1" ht="12.75" x14ac:dyDescent="0.2">
      <c r="A92" s="136">
        <v>623</v>
      </c>
      <c r="B92" s="136" t="s">
        <v>14</v>
      </c>
      <c r="C92" s="137" t="s">
        <v>336</v>
      </c>
      <c r="D92" s="144" t="s">
        <v>340</v>
      </c>
      <c r="E92" s="137"/>
      <c r="F92" s="144" t="s">
        <v>341</v>
      </c>
      <c r="G92" s="194" t="s">
        <v>342</v>
      </c>
      <c r="H92" s="144" t="s">
        <v>396</v>
      </c>
      <c r="I92" s="137" t="s">
        <v>424</v>
      </c>
      <c r="J92" s="147">
        <v>30</v>
      </c>
      <c r="K92" s="141" t="s">
        <v>180</v>
      </c>
      <c r="L92" s="149" t="s">
        <v>389</v>
      </c>
    </row>
    <row r="93" spans="1:12" s="143" customFormat="1" ht="12.75" x14ac:dyDescent="0.2">
      <c r="A93" s="136">
        <v>623</v>
      </c>
      <c r="B93" s="136" t="s">
        <v>14</v>
      </c>
      <c r="C93" s="137" t="s">
        <v>343</v>
      </c>
      <c r="D93" s="144" t="s">
        <v>344</v>
      </c>
      <c r="E93" s="137"/>
      <c r="F93" s="144" t="s">
        <v>345</v>
      </c>
      <c r="G93" s="194" t="s">
        <v>339</v>
      </c>
      <c r="H93" s="144">
        <v>14022</v>
      </c>
      <c r="I93" s="137" t="s">
        <v>399</v>
      </c>
      <c r="J93" s="147">
        <v>152.87</v>
      </c>
      <c r="K93" s="141" t="s">
        <v>180</v>
      </c>
      <c r="L93" s="149" t="s">
        <v>393</v>
      </c>
    </row>
    <row r="94" spans="1:12" s="143" customFormat="1" ht="12.75" x14ac:dyDescent="0.2">
      <c r="A94" s="136">
        <v>623</v>
      </c>
      <c r="B94" s="136" t="s">
        <v>14</v>
      </c>
      <c r="C94" s="137" t="s">
        <v>219</v>
      </c>
      <c r="D94" s="144" t="s">
        <v>400</v>
      </c>
      <c r="E94" s="137"/>
      <c r="F94" s="144" t="s">
        <v>346</v>
      </c>
      <c r="G94" s="194" t="s">
        <v>339</v>
      </c>
      <c r="H94" s="144">
        <v>13610</v>
      </c>
      <c r="I94" s="137" t="s">
        <v>401</v>
      </c>
      <c r="J94" s="147">
        <v>186</v>
      </c>
      <c r="K94" s="141" t="s">
        <v>180</v>
      </c>
      <c r="L94" s="149" t="s">
        <v>397</v>
      </c>
    </row>
    <row r="95" spans="1:12" s="143" customFormat="1" ht="12.75" x14ac:dyDescent="0.2">
      <c r="A95" s="136">
        <v>623</v>
      </c>
      <c r="B95" s="136" t="s">
        <v>14</v>
      </c>
      <c r="C95" s="137" t="s">
        <v>347</v>
      </c>
      <c r="D95" s="144" t="s">
        <v>348</v>
      </c>
      <c r="E95" s="137"/>
      <c r="F95" s="144" t="s">
        <v>349</v>
      </c>
      <c r="G95" s="194" t="s">
        <v>339</v>
      </c>
      <c r="H95" s="144">
        <v>13610</v>
      </c>
      <c r="I95" s="137" t="s">
        <v>401</v>
      </c>
      <c r="J95" s="147">
        <v>74.8</v>
      </c>
      <c r="K95" s="141" t="s">
        <v>180</v>
      </c>
      <c r="L95" s="149" t="s">
        <v>388</v>
      </c>
    </row>
    <row r="96" spans="1:12" s="143" customFormat="1" ht="12.75" x14ac:dyDescent="0.2">
      <c r="A96" s="136">
        <v>623</v>
      </c>
      <c r="B96" s="136" t="s">
        <v>14</v>
      </c>
      <c r="C96" s="137" t="s">
        <v>353</v>
      </c>
      <c r="D96" s="144" t="s">
        <v>350</v>
      </c>
      <c r="E96" s="137"/>
      <c r="F96" s="144" t="s">
        <v>351</v>
      </c>
      <c r="G96" s="194" t="s">
        <v>352</v>
      </c>
      <c r="H96" s="144" t="s">
        <v>402</v>
      </c>
      <c r="I96" s="137" t="s">
        <v>403</v>
      </c>
      <c r="J96" s="147">
        <v>547.16</v>
      </c>
      <c r="K96" s="141" t="s">
        <v>180</v>
      </c>
      <c r="L96" s="149" t="s">
        <v>393</v>
      </c>
    </row>
    <row r="97" spans="1:12" s="143" customFormat="1" ht="12.75" x14ac:dyDescent="0.2">
      <c r="A97" s="136">
        <v>623</v>
      </c>
      <c r="B97" s="136" t="s">
        <v>14</v>
      </c>
      <c r="C97" s="137" t="s">
        <v>353</v>
      </c>
      <c r="D97" s="144" t="s">
        <v>354</v>
      </c>
      <c r="E97" s="137"/>
      <c r="F97" s="144" t="s">
        <v>331</v>
      </c>
      <c r="G97" s="194" t="s">
        <v>332</v>
      </c>
      <c r="H97" s="144" t="s">
        <v>402</v>
      </c>
      <c r="I97" s="137" t="s">
        <v>403</v>
      </c>
      <c r="J97" s="147">
        <v>398.01</v>
      </c>
      <c r="K97" s="141" t="s">
        <v>180</v>
      </c>
      <c r="L97" s="149" t="s">
        <v>393</v>
      </c>
    </row>
    <row r="98" spans="1:12" s="143" customFormat="1" ht="12.75" x14ac:dyDescent="0.2">
      <c r="A98" s="136">
        <v>623</v>
      </c>
      <c r="B98" s="136" t="s">
        <v>14</v>
      </c>
      <c r="C98" s="137" t="s">
        <v>353</v>
      </c>
      <c r="D98" s="144" t="s">
        <v>355</v>
      </c>
      <c r="E98" s="137"/>
      <c r="F98" s="144" t="s">
        <v>356</v>
      </c>
      <c r="G98" s="194" t="s">
        <v>352</v>
      </c>
      <c r="H98" s="144" t="s">
        <v>402</v>
      </c>
      <c r="I98" s="137" t="s">
        <v>403</v>
      </c>
      <c r="J98" s="147">
        <v>360.19</v>
      </c>
      <c r="K98" s="141" t="s">
        <v>180</v>
      </c>
      <c r="L98" s="149" t="s">
        <v>393</v>
      </c>
    </row>
    <row r="99" spans="1:12" s="143" customFormat="1" ht="12.75" x14ac:dyDescent="0.2">
      <c r="A99" s="136">
        <v>623</v>
      </c>
      <c r="B99" s="136" t="s">
        <v>14</v>
      </c>
      <c r="C99" s="137" t="s">
        <v>353</v>
      </c>
      <c r="D99" s="144" t="s">
        <v>357</v>
      </c>
      <c r="E99" s="137"/>
      <c r="F99" s="144" t="s">
        <v>358</v>
      </c>
      <c r="G99" s="194" t="s">
        <v>352</v>
      </c>
      <c r="H99" s="144" t="s">
        <v>402</v>
      </c>
      <c r="I99" s="137" t="s">
        <v>403</v>
      </c>
      <c r="J99" s="147">
        <v>1218.06</v>
      </c>
      <c r="K99" s="141" t="s">
        <v>180</v>
      </c>
      <c r="L99" s="149" t="s">
        <v>393</v>
      </c>
    </row>
    <row r="100" spans="1:12" s="143" customFormat="1" ht="12.75" x14ac:dyDescent="0.2">
      <c r="A100" s="136">
        <v>623</v>
      </c>
      <c r="B100" s="136" t="s">
        <v>14</v>
      </c>
      <c r="C100" s="137" t="s">
        <v>353</v>
      </c>
      <c r="D100" s="144" t="s">
        <v>359</v>
      </c>
      <c r="E100" s="137"/>
      <c r="F100" s="144" t="s">
        <v>360</v>
      </c>
      <c r="G100" s="194" t="s">
        <v>352</v>
      </c>
      <c r="H100" s="144" t="s">
        <v>402</v>
      </c>
      <c r="I100" s="137" t="s">
        <v>403</v>
      </c>
      <c r="J100" s="147">
        <v>323.83999999999997</v>
      </c>
      <c r="K100" s="141" t="s">
        <v>180</v>
      </c>
      <c r="L100" s="149" t="s">
        <v>393</v>
      </c>
    </row>
    <row r="101" spans="1:12" s="143" customFormat="1" ht="12.75" x14ac:dyDescent="0.2">
      <c r="A101" s="136">
        <v>623</v>
      </c>
      <c r="B101" s="136" t="s">
        <v>14</v>
      </c>
      <c r="C101" s="137" t="s">
        <v>199</v>
      </c>
      <c r="D101" s="144" t="s">
        <v>361</v>
      </c>
      <c r="E101" s="137"/>
      <c r="F101" s="144" t="s">
        <v>362</v>
      </c>
      <c r="G101" s="194" t="s">
        <v>363</v>
      </c>
      <c r="H101" s="144">
        <v>13951</v>
      </c>
      <c r="I101" s="137" t="s">
        <v>404</v>
      </c>
      <c r="J101" s="147">
        <v>268.95999999999998</v>
      </c>
      <c r="K101" s="141" t="s">
        <v>180</v>
      </c>
      <c r="L101" s="149" t="s">
        <v>397</v>
      </c>
    </row>
    <row r="102" spans="1:12" s="143" customFormat="1" ht="12.75" x14ac:dyDescent="0.2">
      <c r="A102" s="136">
        <v>623</v>
      </c>
      <c r="B102" s="136" t="s">
        <v>14</v>
      </c>
      <c r="C102" s="137" t="s">
        <v>199</v>
      </c>
      <c r="D102" s="197" t="s">
        <v>364</v>
      </c>
      <c r="E102" s="145"/>
      <c r="F102" s="144" t="s">
        <v>365</v>
      </c>
      <c r="G102" s="146" t="s">
        <v>363</v>
      </c>
      <c r="H102" s="144">
        <v>13951</v>
      </c>
      <c r="I102" s="137" t="s">
        <v>404</v>
      </c>
      <c r="J102" s="147">
        <v>52.88</v>
      </c>
      <c r="K102" s="141" t="s">
        <v>180</v>
      </c>
      <c r="L102" s="149" t="s">
        <v>397</v>
      </c>
    </row>
    <row r="103" spans="1:12" s="143" customFormat="1" ht="12.75" x14ac:dyDescent="0.2">
      <c r="A103" s="136">
        <v>623</v>
      </c>
      <c r="B103" s="136" t="s">
        <v>14</v>
      </c>
      <c r="C103" s="137" t="s">
        <v>199</v>
      </c>
      <c r="D103" s="197" t="s">
        <v>367</v>
      </c>
      <c r="E103" s="145"/>
      <c r="F103" s="144" t="s">
        <v>366</v>
      </c>
      <c r="G103" s="146" t="s">
        <v>363</v>
      </c>
      <c r="H103" s="144">
        <v>13951</v>
      </c>
      <c r="I103" s="137" t="s">
        <v>404</v>
      </c>
      <c r="J103" s="147">
        <v>94.14</v>
      </c>
      <c r="K103" s="141" t="s">
        <v>180</v>
      </c>
      <c r="L103" s="149" t="s">
        <v>389</v>
      </c>
    </row>
    <row r="104" spans="1:12" s="143" customFormat="1" ht="12.75" x14ac:dyDescent="0.2">
      <c r="A104" s="136">
        <v>623</v>
      </c>
      <c r="B104" s="136" t="s">
        <v>14</v>
      </c>
      <c r="C104" s="137" t="s">
        <v>199</v>
      </c>
      <c r="D104" s="197" t="s">
        <v>368</v>
      </c>
      <c r="E104" s="145"/>
      <c r="F104" s="144" t="s">
        <v>369</v>
      </c>
      <c r="G104" s="146" t="s">
        <v>363</v>
      </c>
      <c r="H104" s="144">
        <v>13951</v>
      </c>
      <c r="I104" s="137" t="s">
        <v>404</v>
      </c>
      <c r="J104" s="147">
        <v>313.79000000000002</v>
      </c>
      <c r="K104" s="141" t="s">
        <v>180</v>
      </c>
      <c r="L104" s="149" t="s">
        <v>389</v>
      </c>
    </row>
    <row r="105" spans="1:12" s="143" customFormat="1" ht="12.75" x14ac:dyDescent="0.2">
      <c r="A105" s="136">
        <v>623</v>
      </c>
      <c r="B105" s="136" t="s">
        <v>14</v>
      </c>
      <c r="C105" s="137" t="s">
        <v>199</v>
      </c>
      <c r="D105" s="197" t="s">
        <v>370</v>
      </c>
      <c r="E105" s="145"/>
      <c r="F105" s="144" t="s">
        <v>371</v>
      </c>
      <c r="G105" s="146" t="s">
        <v>363</v>
      </c>
      <c r="H105" s="144">
        <v>13951</v>
      </c>
      <c r="I105" s="137" t="s">
        <v>404</v>
      </c>
      <c r="J105" s="147">
        <v>51.63</v>
      </c>
      <c r="K105" s="141" t="s">
        <v>180</v>
      </c>
      <c r="L105" s="149" t="s">
        <v>389</v>
      </c>
    </row>
    <row r="106" spans="1:12" s="143" customFormat="1" ht="12.75" x14ac:dyDescent="0.2">
      <c r="A106" s="136">
        <v>623</v>
      </c>
      <c r="B106" s="136" t="s">
        <v>14</v>
      </c>
      <c r="C106" s="137" t="s">
        <v>343</v>
      </c>
      <c r="D106" s="197" t="s">
        <v>372</v>
      </c>
      <c r="E106" s="145"/>
      <c r="F106" s="144" t="s">
        <v>373</v>
      </c>
      <c r="G106" s="146" t="s">
        <v>332</v>
      </c>
      <c r="H106" s="144">
        <v>14022</v>
      </c>
      <c r="I106" s="137" t="s">
        <v>399</v>
      </c>
      <c r="J106" s="147">
        <v>68.260000000000005</v>
      </c>
      <c r="K106" s="141" t="s">
        <v>180</v>
      </c>
      <c r="L106" s="149" t="s">
        <v>405</v>
      </c>
    </row>
    <row r="107" spans="1:12" s="143" customFormat="1" ht="12.75" x14ac:dyDescent="0.2">
      <c r="A107" s="136">
        <v>623</v>
      </c>
      <c r="B107" s="136" t="s">
        <v>14</v>
      </c>
      <c r="C107" s="137" t="s">
        <v>374</v>
      </c>
      <c r="D107" s="197" t="s">
        <v>216</v>
      </c>
      <c r="E107" s="145"/>
      <c r="F107" s="144" t="s">
        <v>375</v>
      </c>
      <c r="G107" s="146">
        <v>45780</v>
      </c>
      <c r="H107" s="176" t="s">
        <v>409</v>
      </c>
      <c r="I107" s="145" t="s">
        <v>410</v>
      </c>
      <c r="J107" s="147">
        <v>78.599999999999994</v>
      </c>
      <c r="K107" s="141" t="s">
        <v>180</v>
      </c>
      <c r="L107" s="149" t="s">
        <v>515</v>
      </c>
    </row>
    <row r="108" spans="1:12" s="143" customFormat="1" ht="12.75" x14ac:dyDescent="0.2">
      <c r="A108" s="136">
        <v>623</v>
      </c>
      <c r="B108" s="136" t="s">
        <v>14</v>
      </c>
      <c r="C108" s="137" t="s">
        <v>406</v>
      </c>
      <c r="D108" s="197" t="s">
        <v>407</v>
      </c>
      <c r="E108" s="145"/>
      <c r="F108" s="144" t="s">
        <v>408</v>
      </c>
      <c r="G108" s="146" t="s">
        <v>437</v>
      </c>
      <c r="H108" s="176" t="s">
        <v>409</v>
      </c>
      <c r="I108" s="145" t="s">
        <v>410</v>
      </c>
      <c r="J108" s="147">
        <v>4060</v>
      </c>
      <c r="K108" s="166" t="s">
        <v>180</v>
      </c>
      <c r="L108" s="149" t="s">
        <v>411</v>
      </c>
    </row>
    <row r="109" spans="1:12" s="143" customFormat="1" ht="12.75" x14ac:dyDescent="0.2">
      <c r="A109" s="136">
        <v>623</v>
      </c>
      <c r="B109" s="136" t="s">
        <v>14</v>
      </c>
      <c r="C109" s="137" t="s">
        <v>347</v>
      </c>
      <c r="D109" s="197" t="s">
        <v>412</v>
      </c>
      <c r="E109" s="145"/>
      <c r="F109" s="144" t="s">
        <v>413</v>
      </c>
      <c r="G109" s="146" t="s">
        <v>414</v>
      </c>
      <c r="H109" s="176" t="s">
        <v>415</v>
      </c>
      <c r="I109" s="145" t="s">
        <v>401</v>
      </c>
      <c r="J109" s="147">
        <v>27.8</v>
      </c>
      <c r="K109" s="166" t="s">
        <v>180</v>
      </c>
      <c r="L109" s="149" t="s">
        <v>416</v>
      </c>
    </row>
    <row r="110" spans="1:12" s="143" customFormat="1" ht="12.75" x14ac:dyDescent="0.2">
      <c r="A110" s="136">
        <v>623</v>
      </c>
      <c r="B110" s="136" t="s">
        <v>14</v>
      </c>
      <c r="C110" s="137" t="s">
        <v>347</v>
      </c>
      <c r="D110" s="197" t="s">
        <v>417</v>
      </c>
      <c r="E110" s="145"/>
      <c r="F110" s="144" t="s">
        <v>418</v>
      </c>
      <c r="G110" s="146" t="s">
        <v>414</v>
      </c>
      <c r="H110" s="176" t="s">
        <v>415</v>
      </c>
      <c r="I110" s="145" t="s">
        <v>401</v>
      </c>
      <c r="J110" s="147">
        <v>48.4</v>
      </c>
      <c r="K110" s="166" t="s">
        <v>180</v>
      </c>
      <c r="L110" s="149" t="s">
        <v>388</v>
      </c>
    </row>
    <row r="111" spans="1:12" s="143" customFormat="1" ht="12.75" x14ac:dyDescent="0.2">
      <c r="A111" s="136">
        <v>623</v>
      </c>
      <c r="B111" s="136" t="s">
        <v>14</v>
      </c>
      <c r="C111" s="137" t="s">
        <v>199</v>
      </c>
      <c r="D111" s="197" t="s">
        <v>419</v>
      </c>
      <c r="E111" s="145"/>
      <c r="F111" s="144" t="s">
        <v>420</v>
      </c>
      <c r="G111" s="146" t="s">
        <v>438</v>
      </c>
      <c r="H111" s="176" t="s">
        <v>421</v>
      </c>
      <c r="I111" s="145" t="s">
        <v>404</v>
      </c>
      <c r="J111" s="147">
        <v>268.95999999999998</v>
      </c>
      <c r="K111" s="166" t="s">
        <v>180</v>
      </c>
      <c r="L111" s="149" t="s">
        <v>405</v>
      </c>
    </row>
    <row r="112" spans="1:12" s="143" customFormat="1" ht="12.75" x14ac:dyDescent="0.2">
      <c r="A112" s="136">
        <v>623</v>
      </c>
      <c r="B112" s="136" t="s">
        <v>14</v>
      </c>
      <c r="C112" s="137" t="s">
        <v>336</v>
      </c>
      <c r="D112" s="197" t="s">
        <v>422</v>
      </c>
      <c r="E112" s="145"/>
      <c r="F112" s="144" t="s">
        <v>423</v>
      </c>
      <c r="G112" s="146" t="s">
        <v>438</v>
      </c>
      <c r="H112" s="176" t="s">
        <v>396</v>
      </c>
      <c r="I112" s="145" t="s">
        <v>424</v>
      </c>
      <c r="J112" s="147">
        <v>30</v>
      </c>
      <c r="K112" s="166" t="s">
        <v>180</v>
      </c>
      <c r="L112" s="149" t="s">
        <v>405</v>
      </c>
    </row>
    <row r="113" spans="1:12" s="143" customFormat="1" ht="12.75" x14ac:dyDescent="0.2">
      <c r="A113" s="136">
        <v>623</v>
      </c>
      <c r="B113" s="136" t="s">
        <v>14</v>
      </c>
      <c r="C113" s="137" t="s">
        <v>227</v>
      </c>
      <c r="D113" s="197" t="s">
        <v>425</v>
      </c>
      <c r="E113" s="145"/>
      <c r="F113" s="144" t="s">
        <v>426</v>
      </c>
      <c r="G113" s="146" t="s">
        <v>439</v>
      </c>
      <c r="H113" s="176" t="s">
        <v>427</v>
      </c>
      <c r="I113" s="145" t="s">
        <v>428</v>
      </c>
      <c r="J113" s="147">
        <v>141</v>
      </c>
      <c r="K113" s="166" t="s">
        <v>180</v>
      </c>
      <c r="L113" s="149" t="s">
        <v>389</v>
      </c>
    </row>
    <row r="114" spans="1:12" s="143" customFormat="1" ht="12.75" x14ac:dyDescent="0.2">
      <c r="A114" s="136">
        <v>623</v>
      </c>
      <c r="B114" s="136" t="s">
        <v>14</v>
      </c>
      <c r="C114" s="137" t="s">
        <v>227</v>
      </c>
      <c r="D114" s="197" t="s">
        <v>429</v>
      </c>
      <c r="E114" s="145"/>
      <c r="F114" s="144" t="s">
        <v>430</v>
      </c>
      <c r="G114" s="146" t="s">
        <v>414</v>
      </c>
      <c r="H114" s="176" t="s">
        <v>427</v>
      </c>
      <c r="I114" s="145" t="s">
        <v>428</v>
      </c>
      <c r="J114" s="147">
        <v>95</v>
      </c>
      <c r="K114" s="166" t="s">
        <v>180</v>
      </c>
      <c r="L114" s="149" t="s">
        <v>431</v>
      </c>
    </row>
    <row r="115" spans="1:12" s="143" customFormat="1" ht="12.75" x14ac:dyDescent="0.2">
      <c r="A115" s="136">
        <v>623</v>
      </c>
      <c r="B115" s="136" t="s">
        <v>14</v>
      </c>
      <c r="C115" s="137" t="s">
        <v>227</v>
      </c>
      <c r="D115" s="144" t="s">
        <v>432</v>
      </c>
      <c r="E115" s="145"/>
      <c r="F115" s="144" t="s">
        <v>433</v>
      </c>
      <c r="G115" s="146" t="s">
        <v>438</v>
      </c>
      <c r="H115" s="176" t="s">
        <v>427</v>
      </c>
      <c r="I115" s="145" t="s">
        <v>428</v>
      </c>
      <c r="J115" s="147">
        <v>95</v>
      </c>
      <c r="K115" s="166" t="s">
        <v>180</v>
      </c>
      <c r="L115" s="149" t="s">
        <v>392</v>
      </c>
    </row>
    <row r="116" spans="1:12" s="143" customFormat="1" ht="12.75" x14ac:dyDescent="0.2">
      <c r="A116" s="136">
        <v>623</v>
      </c>
      <c r="B116" s="136" t="s">
        <v>14</v>
      </c>
      <c r="C116" s="137" t="s">
        <v>336</v>
      </c>
      <c r="D116" s="144" t="s">
        <v>434</v>
      </c>
      <c r="E116" s="145"/>
      <c r="F116" s="144" t="s">
        <v>435</v>
      </c>
      <c r="G116" s="146" t="s">
        <v>440</v>
      </c>
      <c r="H116" s="176" t="s">
        <v>396</v>
      </c>
      <c r="I116" s="145" t="s">
        <v>424</v>
      </c>
      <c r="J116" s="147">
        <v>30</v>
      </c>
      <c r="K116" s="166" t="s">
        <v>180</v>
      </c>
      <c r="L116" s="149" t="s">
        <v>389</v>
      </c>
    </row>
    <row r="117" spans="1:12" s="143" customFormat="1" ht="12.75" x14ac:dyDescent="0.2">
      <c r="A117" s="136">
        <v>623</v>
      </c>
      <c r="B117" s="136" t="s">
        <v>14</v>
      </c>
      <c r="C117" s="137" t="s">
        <v>441</v>
      </c>
      <c r="D117" s="144" t="s">
        <v>442</v>
      </c>
      <c r="E117" s="145"/>
      <c r="F117" s="144" t="s">
        <v>443</v>
      </c>
      <c r="G117" s="146" t="s">
        <v>444</v>
      </c>
      <c r="H117" s="176" t="s">
        <v>415</v>
      </c>
      <c r="I117" s="145" t="s">
        <v>401</v>
      </c>
      <c r="J117" s="147">
        <v>96</v>
      </c>
      <c r="K117" s="166" t="s">
        <v>180</v>
      </c>
      <c r="L117" s="149" t="s">
        <v>411</v>
      </c>
    </row>
    <row r="118" spans="1:12" s="143" customFormat="1" ht="12.75" x14ac:dyDescent="0.2">
      <c r="A118" s="136">
        <v>623</v>
      </c>
      <c r="B118" s="136" t="s">
        <v>14</v>
      </c>
      <c r="C118" s="137" t="s">
        <v>441</v>
      </c>
      <c r="D118" s="144" t="s">
        <v>445</v>
      </c>
      <c r="E118" s="145"/>
      <c r="F118" s="144" t="s">
        <v>446</v>
      </c>
      <c r="G118" s="146" t="s">
        <v>444</v>
      </c>
      <c r="H118" s="176" t="s">
        <v>415</v>
      </c>
      <c r="I118" s="145" t="s">
        <v>401</v>
      </c>
      <c r="J118" s="147">
        <v>96</v>
      </c>
      <c r="K118" s="166" t="s">
        <v>180</v>
      </c>
      <c r="L118" s="149" t="s">
        <v>411</v>
      </c>
    </row>
    <row r="119" spans="1:12" s="143" customFormat="1" ht="12.75" x14ac:dyDescent="0.2">
      <c r="A119" s="136">
        <v>623</v>
      </c>
      <c r="B119" s="136" t="s">
        <v>14</v>
      </c>
      <c r="C119" s="137" t="s">
        <v>447</v>
      </c>
      <c r="D119" s="144" t="s">
        <v>448</v>
      </c>
      <c r="E119" s="137"/>
      <c r="F119" s="144" t="s">
        <v>449</v>
      </c>
      <c r="G119" s="146" t="s">
        <v>450</v>
      </c>
      <c r="H119" s="176" t="s">
        <v>451</v>
      </c>
      <c r="I119" s="145" t="s">
        <v>452</v>
      </c>
      <c r="J119" s="147">
        <v>8911.2900000000009</v>
      </c>
      <c r="K119" s="166" t="s">
        <v>180</v>
      </c>
      <c r="L119" s="149" t="s">
        <v>392</v>
      </c>
    </row>
    <row r="120" spans="1:12" s="143" customFormat="1" ht="12.75" x14ac:dyDescent="0.2">
      <c r="A120" s="136">
        <v>623</v>
      </c>
      <c r="B120" s="136" t="s">
        <v>14</v>
      </c>
      <c r="C120" s="137" t="s">
        <v>447</v>
      </c>
      <c r="D120" s="144" t="s">
        <v>453</v>
      </c>
      <c r="E120" s="137"/>
      <c r="F120" s="144" t="s">
        <v>454</v>
      </c>
      <c r="G120" s="146" t="s">
        <v>455</v>
      </c>
      <c r="H120" s="176" t="s">
        <v>451</v>
      </c>
      <c r="I120" s="145" t="s">
        <v>452</v>
      </c>
      <c r="J120" s="147">
        <v>2848.79</v>
      </c>
      <c r="K120" s="166" t="s">
        <v>180</v>
      </c>
      <c r="L120" s="149" t="s">
        <v>392</v>
      </c>
    </row>
    <row r="121" spans="1:12" s="143" customFormat="1" ht="12.75" x14ac:dyDescent="0.2">
      <c r="A121" s="136">
        <v>623</v>
      </c>
      <c r="B121" s="136" t="s">
        <v>14</v>
      </c>
      <c r="C121" s="137" t="s">
        <v>447</v>
      </c>
      <c r="D121" s="144" t="s">
        <v>456</v>
      </c>
      <c r="E121" s="137"/>
      <c r="F121" s="144" t="s">
        <v>457</v>
      </c>
      <c r="G121" s="146" t="s">
        <v>458</v>
      </c>
      <c r="H121" s="176" t="s">
        <v>451</v>
      </c>
      <c r="I121" s="145" t="s">
        <v>452</v>
      </c>
      <c r="J121" s="147">
        <v>2848.79</v>
      </c>
      <c r="K121" s="166" t="s">
        <v>180</v>
      </c>
      <c r="L121" s="149" t="s">
        <v>392</v>
      </c>
    </row>
    <row r="122" spans="1:12" s="143" customFormat="1" ht="12.75" x14ac:dyDescent="0.2">
      <c r="A122" s="136">
        <v>623</v>
      </c>
      <c r="B122" s="136" t="s">
        <v>14</v>
      </c>
      <c r="C122" s="137" t="s">
        <v>219</v>
      </c>
      <c r="D122" s="144" t="s">
        <v>459</v>
      </c>
      <c r="E122" s="137"/>
      <c r="F122" s="144" t="s">
        <v>460</v>
      </c>
      <c r="G122" s="146" t="s">
        <v>299</v>
      </c>
      <c r="H122" s="176" t="s">
        <v>415</v>
      </c>
      <c r="I122" s="145" t="s">
        <v>401</v>
      </c>
      <c r="J122" s="147">
        <v>65</v>
      </c>
      <c r="K122" s="166" t="s">
        <v>180</v>
      </c>
      <c r="L122" s="149" t="s">
        <v>388</v>
      </c>
    </row>
    <row r="123" spans="1:12" s="143" customFormat="1" ht="12.75" x14ac:dyDescent="0.2">
      <c r="A123" s="136">
        <v>623</v>
      </c>
      <c r="B123" s="136" t="s">
        <v>14</v>
      </c>
      <c r="C123" s="137" t="s">
        <v>219</v>
      </c>
      <c r="D123" s="144" t="s">
        <v>461</v>
      </c>
      <c r="E123" s="137"/>
      <c r="F123" s="144" t="s">
        <v>462</v>
      </c>
      <c r="G123" s="146" t="s">
        <v>463</v>
      </c>
      <c r="H123" s="176" t="s">
        <v>415</v>
      </c>
      <c r="I123" s="145" t="s">
        <v>401</v>
      </c>
      <c r="J123" s="147">
        <v>80</v>
      </c>
      <c r="K123" s="166" t="s">
        <v>180</v>
      </c>
      <c r="L123" s="149" t="s">
        <v>388</v>
      </c>
    </row>
    <row r="124" spans="1:12" s="143" customFormat="1" ht="12.75" x14ac:dyDescent="0.2">
      <c r="A124" s="136">
        <v>623</v>
      </c>
      <c r="B124" s="136" t="s">
        <v>14</v>
      </c>
      <c r="C124" s="137" t="s">
        <v>199</v>
      </c>
      <c r="D124" s="144" t="s">
        <v>464</v>
      </c>
      <c r="E124" s="145"/>
      <c r="F124" s="144" t="s">
        <v>465</v>
      </c>
      <c r="G124" s="146" t="s">
        <v>466</v>
      </c>
      <c r="H124" s="176" t="s">
        <v>421</v>
      </c>
      <c r="I124" s="145" t="s">
        <v>404</v>
      </c>
      <c r="J124" s="147">
        <v>313.79000000000002</v>
      </c>
      <c r="K124" s="166" t="s">
        <v>180</v>
      </c>
      <c r="L124" s="149" t="s">
        <v>389</v>
      </c>
    </row>
    <row r="125" spans="1:12" s="143" customFormat="1" ht="12.75" x14ac:dyDescent="0.2">
      <c r="A125" s="136">
        <v>623</v>
      </c>
      <c r="B125" s="136" t="s">
        <v>14</v>
      </c>
      <c r="C125" s="137" t="s">
        <v>199</v>
      </c>
      <c r="D125" s="144" t="s">
        <v>467</v>
      </c>
      <c r="E125" s="145"/>
      <c r="F125" s="144" t="s">
        <v>468</v>
      </c>
      <c r="G125" s="146" t="s">
        <v>466</v>
      </c>
      <c r="H125" s="176" t="s">
        <v>421</v>
      </c>
      <c r="I125" s="145" t="s">
        <v>404</v>
      </c>
      <c r="J125" s="147">
        <v>94.14</v>
      </c>
      <c r="K125" s="166" t="s">
        <v>180</v>
      </c>
      <c r="L125" s="149" t="s">
        <v>389</v>
      </c>
    </row>
    <row r="126" spans="1:12" s="143" customFormat="1" ht="12.75" x14ac:dyDescent="0.2">
      <c r="A126" s="136">
        <v>623</v>
      </c>
      <c r="B126" s="136" t="s">
        <v>14</v>
      </c>
      <c r="C126" s="137" t="s">
        <v>199</v>
      </c>
      <c r="D126" s="144" t="s">
        <v>469</v>
      </c>
      <c r="E126" s="145"/>
      <c r="F126" s="144" t="s">
        <v>470</v>
      </c>
      <c r="G126" s="146" t="s">
        <v>466</v>
      </c>
      <c r="H126" s="176" t="s">
        <v>421</v>
      </c>
      <c r="I126" s="145" t="s">
        <v>404</v>
      </c>
      <c r="J126" s="147">
        <v>51.63</v>
      </c>
      <c r="K126" s="166" t="s">
        <v>180</v>
      </c>
      <c r="L126" s="149" t="s">
        <v>389</v>
      </c>
    </row>
    <row r="127" spans="1:12" s="143" customFormat="1" ht="12.75" x14ac:dyDescent="0.2">
      <c r="A127" s="136">
        <v>623</v>
      </c>
      <c r="B127" s="136" t="s">
        <v>14</v>
      </c>
      <c r="C127" s="137" t="s">
        <v>227</v>
      </c>
      <c r="D127" s="144" t="s">
        <v>471</v>
      </c>
      <c r="E127" s="145"/>
      <c r="F127" s="144" t="s">
        <v>472</v>
      </c>
      <c r="G127" s="146" t="s">
        <v>473</v>
      </c>
      <c r="H127" s="176" t="s">
        <v>427</v>
      </c>
      <c r="I127" s="145" t="s">
        <v>428</v>
      </c>
      <c r="J127" s="147">
        <v>238</v>
      </c>
      <c r="K127" s="166" t="s">
        <v>180</v>
      </c>
      <c r="L127" s="149" t="s">
        <v>389</v>
      </c>
    </row>
    <row r="128" spans="1:12" s="143" customFormat="1" ht="12.75" x14ac:dyDescent="0.2">
      <c r="A128" s="136">
        <v>623</v>
      </c>
      <c r="B128" s="136" t="s">
        <v>14</v>
      </c>
      <c r="C128" s="137" t="s">
        <v>227</v>
      </c>
      <c r="D128" s="144" t="s">
        <v>474</v>
      </c>
      <c r="E128" s="145"/>
      <c r="F128" s="144" t="s">
        <v>475</v>
      </c>
      <c r="G128" s="146">
        <v>45874</v>
      </c>
      <c r="H128" s="176" t="s">
        <v>427</v>
      </c>
      <c r="I128" s="145" t="s">
        <v>428</v>
      </c>
      <c r="J128" s="147">
        <v>324</v>
      </c>
      <c r="K128" s="166" t="s">
        <v>180</v>
      </c>
      <c r="L128" s="149" t="s">
        <v>389</v>
      </c>
    </row>
    <row r="129" spans="1:12" s="143" customFormat="1" ht="12.75" x14ac:dyDescent="0.2">
      <c r="A129" s="136">
        <v>623</v>
      </c>
      <c r="B129" s="136" t="s">
        <v>14</v>
      </c>
      <c r="C129" s="137" t="s">
        <v>476</v>
      </c>
      <c r="D129" s="144" t="s">
        <v>477</v>
      </c>
      <c r="E129" s="145"/>
      <c r="F129" s="144" t="s">
        <v>478</v>
      </c>
      <c r="G129" s="146" t="s">
        <v>479</v>
      </c>
      <c r="H129" s="176" t="s">
        <v>409</v>
      </c>
      <c r="I129" s="145" t="s">
        <v>410</v>
      </c>
      <c r="J129" s="147">
        <v>20107.5</v>
      </c>
      <c r="K129" s="166" t="s">
        <v>180</v>
      </c>
      <c r="L129" s="149" t="s">
        <v>397</v>
      </c>
    </row>
    <row r="130" spans="1:12" s="143" customFormat="1" ht="12.75" x14ac:dyDescent="0.2">
      <c r="A130" s="136">
        <v>623</v>
      </c>
      <c r="B130" s="136" t="s">
        <v>14</v>
      </c>
      <c r="C130" s="137" t="s">
        <v>330</v>
      </c>
      <c r="D130" s="144" t="s">
        <v>480</v>
      </c>
      <c r="E130" s="145"/>
      <c r="F130" s="144" t="s">
        <v>481</v>
      </c>
      <c r="G130" s="146" t="s">
        <v>479</v>
      </c>
      <c r="H130" s="176" t="s">
        <v>482</v>
      </c>
      <c r="I130" s="145" t="s">
        <v>483</v>
      </c>
      <c r="J130" s="147">
        <v>484.7</v>
      </c>
      <c r="K130" s="166" t="s">
        <v>180</v>
      </c>
      <c r="L130" s="149" t="s">
        <v>393</v>
      </c>
    </row>
    <row r="131" spans="1:12" s="143" customFormat="1" ht="12.75" x14ac:dyDescent="0.2">
      <c r="A131" s="136">
        <v>623</v>
      </c>
      <c r="B131" s="136" t="s">
        <v>14</v>
      </c>
      <c r="C131" s="137" t="s">
        <v>199</v>
      </c>
      <c r="D131" s="144" t="s">
        <v>484</v>
      </c>
      <c r="E131" s="145"/>
      <c r="F131" s="144" t="s">
        <v>485</v>
      </c>
      <c r="G131" s="146">
        <v>45843</v>
      </c>
      <c r="H131" s="176" t="s">
        <v>486</v>
      </c>
      <c r="I131" s="145" t="s">
        <v>487</v>
      </c>
      <c r="J131" s="147">
        <v>1169.7</v>
      </c>
      <c r="K131" s="166" t="s">
        <v>180</v>
      </c>
      <c r="L131" s="149" t="s">
        <v>393</v>
      </c>
    </row>
    <row r="132" spans="1:12" s="143" customFormat="1" ht="12.75" x14ac:dyDescent="0.2">
      <c r="A132" s="136">
        <v>623</v>
      </c>
      <c r="B132" s="136" t="s">
        <v>14</v>
      </c>
      <c r="C132" s="137" t="s">
        <v>199</v>
      </c>
      <c r="D132" s="144" t="s">
        <v>488</v>
      </c>
      <c r="E132" s="145"/>
      <c r="F132" s="144" t="s">
        <v>489</v>
      </c>
      <c r="G132" s="146">
        <v>45843</v>
      </c>
      <c r="H132" s="176" t="s">
        <v>486</v>
      </c>
      <c r="I132" s="145" t="s">
        <v>487</v>
      </c>
      <c r="J132" s="147">
        <v>239.39</v>
      </c>
      <c r="K132" s="166" t="s">
        <v>180</v>
      </c>
      <c r="L132" s="149" t="s">
        <v>393</v>
      </c>
    </row>
    <row r="133" spans="1:12" s="143" customFormat="1" ht="12.75" x14ac:dyDescent="0.2">
      <c r="A133" s="136">
        <v>623</v>
      </c>
      <c r="B133" s="136" t="s">
        <v>14</v>
      </c>
      <c r="C133" s="137" t="s">
        <v>219</v>
      </c>
      <c r="D133" s="144" t="s">
        <v>490</v>
      </c>
      <c r="E133" s="145"/>
      <c r="F133" s="144" t="s">
        <v>491</v>
      </c>
      <c r="G133" s="146" t="s">
        <v>473</v>
      </c>
      <c r="H133" s="176" t="s">
        <v>415</v>
      </c>
      <c r="I133" s="145" t="s">
        <v>401</v>
      </c>
      <c r="J133" s="147">
        <v>200</v>
      </c>
      <c r="K133" s="166" t="s">
        <v>180</v>
      </c>
      <c r="L133" s="149" t="s">
        <v>389</v>
      </c>
    </row>
    <row r="134" spans="1:12" s="143" customFormat="1" ht="12.75" x14ac:dyDescent="0.2">
      <c r="A134" s="136">
        <v>623</v>
      </c>
      <c r="B134" s="136" t="s">
        <v>14</v>
      </c>
      <c r="C134" s="137" t="s">
        <v>219</v>
      </c>
      <c r="D134" s="144" t="s">
        <v>492</v>
      </c>
      <c r="E134" s="145"/>
      <c r="F134" s="144" t="s">
        <v>493</v>
      </c>
      <c r="G134" s="146" t="s">
        <v>473</v>
      </c>
      <c r="H134" s="176" t="s">
        <v>415</v>
      </c>
      <c r="I134" s="145" t="s">
        <v>401</v>
      </c>
      <c r="J134" s="147">
        <v>140</v>
      </c>
      <c r="K134" s="166" t="s">
        <v>180</v>
      </c>
      <c r="L134" s="149" t="s">
        <v>431</v>
      </c>
    </row>
    <row r="135" spans="1:12" s="143" customFormat="1" ht="12.75" x14ac:dyDescent="0.2">
      <c r="A135" s="136">
        <v>623</v>
      </c>
      <c r="B135" s="136" t="s">
        <v>14</v>
      </c>
      <c r="C135" s="137" t="s">
        <v>335</v>
      </c>
      <c r="D135" s="144" t="s">
        <v>494</v>
      </c>
      <c r="E135" s="145"/>
      <c r="F135" s="144" t="s">
        <v>495</v>
      </c>
      <c r="G135" s="146" t="s">
        <v>496</v>
      </c>
      <c r="H135" s="176" t="s">
        <v>497</v>
      </c>
      <c r="I135" s="145" t="s">
        <v>613</v>
      </c>
      <c r="J135" s="147">
        <v>110</v>
      </c>
      <c r="K135" s="166" t="s">
        <v>180</v>
      </c>
      <c r="L135" s="149" t="s">
        <v>393</v>
      </c>
    </row>
    <row r="136" spans="1:12" s="143" customFormat="1" ht="12.75" x14ac:dyDescent="0.2">
      <c r="A136" s="136">
        <v>623</v>
      </c>
      <c r="B136" s="136" t="s">
        <v>14</v>
      </c>
      <c r="C136" s="137" t="s">
        <v>502</v>
      </c>
      <c r="D136" s="144" t="s">
        <v>230</v>
      </c>
      <c r="E136" s="145"/>
      <c r="F136" s="144" t="s">
        <v>503</v>
      </c>
      <c r="G136" s="146" t="s">
        <v>504</v>
      </c>
      <c r="H136" s="176" t="s">
        <v>505</v>
      </c>
      <c r="I136" s="145" t="s">
        <v>506</v>
      </c>
      <c r="J136" s="147">
        <v>1470</v>
      </c>
      <c r="K136" s="166" t="s">
        <v>180</v>
      </c>
      <c r="L136" s="149" t="s">
        <v>405</v>
      </c>
    </row>
    <row r="137" spans="1:12" s="143" customFormat="1" ht="12.75" x14ac:dyDescent="0.2">
      <c r="A137" s="136">
        <v>623</v>
      </c>
      <c r="B137" s="198" t="s">
        <v>14</v>
      </c>
      <c r="C137" s="137" t="s">
        <v>502</v>
      </c>
      <c r="D137" s="176" t="s">
        <v>507</v>
      </c>
      <c r="E137" s="145"/>
      <c r="F137" s="144" t="s">
        <v>508</v>
      </c>
      <c r="G137" s="146" t="s">
        <v>509</v>
      </c>
      <c r="H137" s="176" t="s">
        <v>505</v>
      </c>
      <c r="I137" s="145" t="s">
        <v>506</v>
      </c>
      <c r="J137" s="147">
        <v>900</v>
      </c>
      <c r="K137" s="166" t="s">
        <v>180</v>
      </c>
      <c r="L137" s="149" t="s">
        <v>405</v>
      </c>
    </row>
    <row r="138" spans="1:12" s="143" customFormat="1" ht="12.75" x14ac:dyDescent="0.2">
      <c r="A138" s="136">
        <v>623</v>
      </c>
      <c r="B138" s="136" t="s">
        <v>14</v>
      </c>
      <c r="C138" s="137" t="s">
        <v>343</v>
      </c>
      <c r="D138" s="176" t="s">
        <v>629</v>
      </c>
      <c r="E138" s="145"/>
      <c r="F138" s="144" t="s">
        <v>630</v>
      </c>
      <c r="G138" s="146">
        <v>45837</v>
      </c>
      <c r="H138" s="176" t="s">
        <v>512</v>
      </c>
      <c r="I138" s="145" t="s">
        <v>513</v>
      </c>
      <c r="J138" s="147">
        <v>600.21</v>
      </c>
      <c r="K138" s="166" t="s">
        <v>180</v>
      </c>
      <c r="L138" s="149"/>
    </row>
    <row r="139" spans="1:12" s="143" customFormat="1" ht="12.75" x14ac:dyDescent="0.2">
      <c r="A139" s="136">
        <v>623</v>
      </c>
      <c r="B139" s="198" t="s">
        <v>14</v>
      </c>
      <c r="C139" s="137" t="s">
        <v>343</v>
      </c>
      <c r="D139" s="176" t="s">
        <v>510</v>
      </c>
      <c r="E139" s="145"/>
      <c r="F139" s="144" t="s">
        <v>511</v>
      </c>
      <c r="G139" s="146">
        <v>45874</v>
      </c>
      <c r="H139" s="176" t="s">
        <v>512</v>
      </c>
      <c r="I139" s="145" t="s">
        <v>513</v>
      </c>
      <c r="J139" s="147">
        <v>81.150000000000006</v>
      </c>
      <c r="K139" s="166" t="s">
        <v>180</v>
      </c>
      <c r="L139" s="149" t="s">
        <v>389</v>
      </c>
    </row>
    <row r="140" spans="1:12" s="143" customFormat="1" ht="12.75" x14ac:dyDescent="0.2">
      <c r="A140" s="136">
        <v>623</v>
      </c>
      <c r="B140" s="198" t="s">
        <v>14</v>
      </c>
      <c r="C140" s="137" t="s">
        <v>374</v>
      </c>
      <c r="D140" s="197" t="s">
        <v>191</v>
      </c>
      <c r="E140" s="145"/>
      <c r="F140" s="144" t="s">
        <v>514</v>
      </c>
      <c r="G140" s="146" t="s">
        <v>473</v>
      </c>
      <c r="H140" s="176" t="s">
        <v>409</v>
      </c>
      <c r="I140" s="145" t="s">
        <v>410</v>
      </c>
      <c r="J140" s="147">
        <v>16269.45</v>
      </c>
      <c r="K140" s="166" t="s">
        <v>180</v>
      </c>
      <c r="L140" s="149" t="s">
        <v>515</v>
      </c>
    </row>
    <row r="141" spans="1:12" s="143" customFormat="1" ht="12.75" x14ac:dyDescent="0.2">
      <c r="A141" s="136">
        <v>623</v>
      </c>
      <c r="B141" s="198" t="s">
        <v>14</v>
      </c>
      <c r="C141" s="137" t="s">
        <v>353</v>
      </c>
      <c r="D141" s="197" t="s">
        <v>516</v>
      </c>
      <c r="E141" s="145"/>
      <c r="F141" s="144" t="s">
        <v>517</v>
      </c>
      <c r="G141" s="146">
        <v>45661</v>
      </c>
      <c r="H141" s="176" t="s">
        <v>402</v>
      </c>
      <c r="I141" s="145" t="s">
        <v>518</v>
      </c>
      <c r="J141" s="147">
        <v>491.42</v>
      </c>
      <c r="K141" s="166" t="s">
        <v>180</v>
      </c>
      <c r="L141" s="149" t="s">
        <v>393</v>
      </c>
    </row>
    <row r="142" spans="1:12" s="143" customFormat="1" ht="12.75" x14ac:dyDescent="0.2">
      <c r="A142" s="136">
        <v>623</v>
      </c>
      <c r="B142" s="198" t="s">
        <v>14</v>
      </c>
      <c r="C142" s="137" t="s">
        <v>343</v>
      </c>
      <c r="D142" s="197" t="s">
        <v>519</v>
      </c>
      <c r="E142" s="145"/>
      <c r="F142" s="144" t="s">
        <v>520</v>
      </c>
      <c r="G142" s="146" t="s">
        <v>521</v>
      </c>
      <c r="H142" s="176" t="s">
        <v>512</v>
      </c>
      <c r="I142" s="145" t="s">
        <v>513</v>
      </c>
      <c r="J142" s="147">
        <v>47.46</v>
      </c>
      <c r="K142" s="166" t="s">
        <v>180</v>
      </c>
      <c r="L142" s="149" t="s">
        <v>411</v>
      </c>
    </row>
    <row r="143" spans="1:12" s="143" customFormat="1" ht="12.75" x14ac:dyDescent="0.2">
      <c r="A143" s="136">
        <v>623</v>
      </c>
      <c r="B143" s="198" t="s">
        <v>14</v>
      </c>
      <c r="C143" s="137" t="s">
        <v>343</v>
      </c>
      <c r="D143" s="197" t="s">
        <v>522</v>
      </c>
      <c r="E143" s="145"/>
      <c r="F143" s="144" t="s">
        <v>523</v>
      </c>
      <c r="G143" s="146" t="s">
        <v>521</v>
      </c>
      <c r="H143" s="176" t="s">
        <v>512</v>
      </c>
      <c r="I143" s="145" t="s">
        <v>513</v>
      </c>
      <c r="J143" s="147">
        <v>27.56</v>
      </c>
      <c r="K143" s="166" t="s">
        <v>180</v>
      </c>
      <c r="L143" s="149" t="s">
        <v>515</v>
      </c>
    </row>
    <row r="144" spans="1:12" s="143" customFormat="1" ht="12.75" x14ac:dyDescent="0.2">
      <c r="A144" s="136">
        <v>623</v>
      </c>
      <c r="B144" s="198" t="s">
        <v>14</v>
      </c>
      <c r="C144" s="137" t="s">
        <v>298</v>
      </c>
      <c r="D144" s="197" t="s">
        <v>524</v>
      </c>
      <c r="E144" s="145"/>
      <c r="F144" s="144" t="s">
        <v>525</v>
      </c>
      <c r="G144" s="146" t="s">
        <v>504</v>
      </c>
      <c r="H144" s="176" t="s">
        <v>415</v>
      </c>
      <c r="I144" s="145" t="s">
        <v>401</v>
      </c>
      <c r="J144" s="147">
        <v>271.95</v>
      </c>
      <c r="K144" s="166" t="s">
        <v>180</v>
      </c>
      <c r="L144" s="149" t="s">
        <v>431</v>
      </c>
    </row>
    <row r="145" spans="1:12" s="143" customFormat="1" ht="12.75" x14ac:dyDescent="0.2">
      <c r="A145" s="136">
        <v>623</v>
      </c>
      <c r="B145" s="198" t="s">
        <v>14</v>
      </c>
      <c r="C145" s="137" t="s">
        <v>298</v>
      </c>
      <c r="D145" s="197" t="s">
        <v>293</v>
      </c>
      <c r="E145" s="145"/>
      <c r="F145" s="144" t="s">
        <v>296</v>
      </c>
      <c r="G145" s="146">
        <v>45736</v>
      </c>
      <c r="H145" s="176" t="s">
        <v>415</v>
      </c>
      <c r="I145" s="145" t="s">
        <v>401</v>
      </c>
      <c r="J145" s="147">
        <v>129.5</v>
      </c>
      <c r="K145" s="166" t="s">
        <v>180</v>
      </c>
      <c r="L145" s="149"/>
    </row>
    <row r="146" spans="1:12" s="143" customFormat="1" ht="12.75" x14ac:dyDescent="0.2">
      <c r="A146" s="136">
        <v>623</v>
      </c>
      <c r="B146" s="198" t="s">
        <v>14</v>
      </c>
      <c r="C146" s="137" t="s">
        <v>219</v>
      </c>
      <c r="D146" s="197" t="s">
        <v>526</v>
      </c>
      <c r="E146" s="145"/>
      <c r="F146" s="144" t="s">
        <v>527</v>
      </c>
      <c r="G146" s="146" t="s">
        <v>521</v>
      </c>
      <c r="H146" s="176" t="s">
        <v>415</v>
      </c>
      <c r="I146" s="145" t="s">
        <v>401</v>
      </c>
      <c r="J146" s="147">
        <v>378.3</v>
      </c>
      <c r="K146" s="166" t="s">
        <v>180</v>
      </c>
      <c r="L146" s="149" t="s">
        <v>431</v>
      </c>
    </row>
    <row r="147" spans="1:12" s="143" customFormat="1" ht="12.75" x14ac:dyDescent="0.2">
      <c r="A147" s="136">
        <v>623</v>
      </c>
      <c r="B147" s="136" t="s">
        <v>14</v>
      </c>
      <c r="C147" s="137" t="s">
        <v>227</v>
      </c>
      <c r="D147" s="144" t="s">
        <v>555</v>
      </c>
      <c r="E147" s="145"/>
      <c r="F147" s="144" t="s">
        <v>563</v>
      </c>
      <c r="G147" s="146">
        <v>45807</v>
      </c>
      <c r="H147" s="176" t="s">
        <v>427</v>
      </c>
      <c r="I147" s="145" t="s">
        <v>428</v>
      </c>
      <c r="J147" s="147">
        <v>219</v>
      </c>
      <c r="K147" s="166" t="s">
        <v>180</v>
      </c>
      <c r="L147" s="149" t="s">
        <v>379</v>
      </c>
    </row>
    <row r="148" spans="1:12" s="143" customFormat="1" ht="12.75" x14ac:dyDescent="0.2">
      <c r="A148" s="136">
        <v>623</v>
      </c>
      <c r="B148" s="136" t="s">
        <v>14</v>
      </c>
      <c r="C148" s="137" t="s">
        <v>227</v>
      </c>
      <c r="D148" s="144" t="s">
        <v>556</v>
      </c>
      <c r="E148" s="145"/>
      <c r="F148" s="144" t="s">
        <v>564</v>
      </c>
      <c r="G148" s="146">
        <v>45807</v>
      </c>
      <c r="H148" s="176" t="s">
        <v>427</v>
      </c>
      <c r="I148" s="145" t="s">
        <v>428</v>
      </c>
      <c r="J148" s="147">
        <v>130</v>
      </c>
      <c r="K148" s="166" t="s">
        <v>180</v>
      </c>
      <c r="L148" s="149" t="s">
        <v>379</v>
      </c>
    </row>
    <row r="149" spans="1:12" s="143" customFormat="1" ht="12.75" x14ac:dyDescent="0.2">
      <c r="A149" s="136">
        <v>623</v>
      </c>
      <c r="B149" s="136" t="s">
        <v>14</v>
      </c>
      <c r="C149" s="137" t="s">
        <v>227</v>
      </c>
      <c r="D149" s="144" t="s">
        <v>557</v>
      </c>
      <c r="E149" s="145"/>
      <c r="F149" s="144" t="s">
        <v>565</v>
      </c>
      <c r="G149" s="146">
        <v>45791</v>
      </c>
      <c r="H149" s="176" t="s">
        <v>427</v>
      </c>
      <c r="I149" s="145" t="s">
        <v>428</v>
      </c>
      <c r="J149" s="147">
        <v>184</v>
      </c>
      <c r="K149" s="166" t="s">
        <v>180</v>
      </c>
      <c r="L149" s="149" t="s">
        <v>379</v>
      </c>
    </row>
    <row r="150" spans="1:12" s="143" customFormat="1" ht="12.75" x14ac:dyDescent="0.2">
      <c r="A150" s="136">
        <v>623</v>
      </c>
      <c r="B150" s="136" t="s">
        <v>14</v>
      </c>
      <c r="C150" s="137" t="s">
        <v>227</v>
      </c>
      <c r="D150" s="144" t="s">
        <v>558</v>
      </c>
      <c r="E150" s="145"/>
      <c r="F150" s="144" t="s">
        <v>566</v>
      </c>
      <c r="G150" s="146">
        <v>45762</v>
      </c>
      <c r="H150" s="176" t="s">
        <v>427</v>
      </c>
      <c r="I150" s="145" t="s">
        <v>428</v>
      </c>
      <c r="J150" s="147">
        <v>150</v>
      </c>
      <c r="K150" s="166" t="s">
        <v>180</v>
      </c>
      <c r="L150" s="149" t="s">
        <v>379</v>
      </c>
    </row>
    <row r="151" spans="1:12" s="143" customFormat="1" ht="12.75" x14ac:dyDescent="0.2">
      <c r="A151" s="136">
        <v>623</v>
      </c>
      <c r="B151" s="136" t="s">
        <v>14</v>
      </c>
      <c r="C151" s="137" t="s">
        <v>227</v>
      </c>
      <c r="D151" s="144" t="s">
        <v>559</v>
      </c>
      <c r="E151" s="145"/>
      <c r="F151" s="144" t="s">
        <v>567</v>
      </c>
      <c r="G151" s="146">
        <v>45720</v>
      </c>
      <c r="H151" s="176" t="s">
        <v>427</v>
      </c>
      <c r="I151" s="145" t="s">
        <v>428</v>
      </c>
      <c r="J151" s="147">
        <v>237</v>
      </c>
      <c r="K151" s="166" t="s">
        <v>180</v>
      </c>
      <c r="L151" s="149" t="s">
        <v>379</v>
      </c>
    </row>
    <row r="152" spans="1:12" s="143" customFormat="1" ht="12.75" x14ac:dyDescent="0.2">
      <c r="A152" s="136">
        <v>623</v>
      </c>
      <c r="B152" s="136" t="s">
        <v>14</v>
      </c>
      <c r="C152" s="137" t="s">
        <v>227</v>
      </c>
      <c r="D152" s="144" t="s">
        <v>560</v>
      </c>
      <c r="E152" s="145"/>
      <c r="F152" s="144" t="s">
        <v>568</v>
      </c>
      <c r="G152" s="146">
        <v>45762</v>
      </c>
      <c r="H152" s="176" t="s">
        <v>427</v>
      </c>
      <c r="I152" s="145" t="s">
        <v>428</v>
      </c>
      <c r="J152" s="147">
        <v>32</v>
      </c>
      <c r="K152" s="166" t="s">
        <v>180</v>
      </c>
      <c r="L152" s="149" t="s">
        <v>379</v>
      </c>
    </row>
    <row r="153" spans="1:12" s="143" customFormat="1" ht="12.75" x14ac:dyDescent="0.2">
      <c r="A153" s="136">
        <v>623</v>
      </c>
      <c r="B153" s="136" t="s">
        <v>14</v>
      </c>
      <c r="C153" s="137" t="s">
        <v>227</v>
      </c>
      <c r="D153" s="144" t="s">
        <v>561</v>
      </c>
      <c r="E153" s="145"/>
      <c r="F153" s="144" t="s">
        <v>569</v>
      </c>
      <c r="G153" s="146">
        <v>45776</v>
      </c>
      <c r="H153" s="176" t="s">
        <v>427</v>
      </c>
      <c r="I153" s="145" t="s">
        <v>428</v>
      </c>
      <c r="J153" s="147">
        <v>190</v>
      </c>
      <c r="K153" s="166" t="s">
        <v>180</v>
      </c>
      <c r="L153" s="149" t="s">
        <v>379</v>
      </c>
    </row>
    <row r="154" spans="1:12" s="143" customFormat="1" ht="12.75" x14ac:dyDescent="0.2">
      <c r="A154" s="136">
        <v>623</v>
      </c>
      <c r="B154" s="136" t="s">
        <v>14</v>
      </c>
      <c r="C154" s="137" t="s">
        <v>227</v>
      </c>
      <c r="D154" s="144" t="s">
        <v>562</v>
      </c>
      <c r="E154" s="145"/>
      <c r="F154" s="144" t="s">
        <v>570</v>
      </c>
      <c r="G154" s="146">
        <v>45762</v>
      </c>
      <c r="H154" s="176" t="s">
        <v>427</v>
      </c>
      <c r="I154" s="145" t="s">
        <v>428</v>
      </c>
      <c r="J154" s="147">
        <v>226</v>
      </c>
      <c r="K154" s="166" t="s">
        <v>180</v>
      </c>
      <c r="L154" s="149" t="s">
        <v>379</v>
      </c>
    </row>
    <row r="155" spans="1:12" s="143" customFormat="1" ht="12.75" x14ac:dyDescent="0.2">
      <c r="A155" s="136">
        <v>623</v>
      </c>
      <c r="B155" s="136" t="s">
        <v>14</v>
      </c>
      <c r="C155" s="137" t="s">
        <v>572</v>
      </c>
      <c r="D155" s="144" t="s">
        <v>575</v>
      </c>
      <c r="E155" s="145"/>
      <c r="F155" s="144" t="s">
        <v>588</v>
      </c>
      <c r="G155" s="146" t="s">
        <v>601</v>
      </c>
      <c r="H155" s="176" t="s">
        <v>553</v>
      </c>
      <c r="I155" s="145" t="s">
        <v>552</v>
      </c>
      <c r="J155" s="147">
        <v>35643.129999999997</v>
      </c>
      <c r="K155" s="166" t="s">
        <v>180</v>
      </c>
      <c r="L155" s="149" t="s">
        <v>379</v>
      </c>
    </row>
    <row r="156" spans="1:12" s="143" customFormat="1" ht="12.75" x14ac:dyDescent="0.2">
      <c r="A156" s="136">
        <v>623</v>
      </c>
      <c r="B156" s="136" t="s">
        <v>14</v>
      </c>
      <c r="C156" s="137" t="s">
        <v>223</v>
      </c>
      <c r="D156" s="144" t="s">
        <v>576</v>
      </c>
      <c r="E156" s="145"/>
      <c r="F156" s="144" t="s">
        <v>589</v>
      </c>
      <c r="G156" s="146" t="s">
        <v>602</v>
      </c>
      <c r="H156" s="176" t="s">
        <v>421</v>
      </c>
      <c r="I156" s="145" t="s">
        <v>404</v>
      </c>
      <c r="J156" s="147">
        <v>45.01</v>
      </c>
      <c r="K156" s="166" t="s">
        <v>180</v>
      </c>
      <c r="L156" s="149" t="s">
        <v>379</v>
      </c>
    </row>
    <row r="157" spans="1:12" s="143" customFormat="1" ht="12.75" x14ac:dyDescent="0.2">
      <c r="A157" s="136">
        <v>623</v>
      </c>
      <c r="B157" s="136" t="s">
        <v>14</v>
      </c>
      <c r="C157" s="137" t="s">
        <v>223</v>
      </c>
      <c r="D157" s="144" t="s">
        <v>577</v>
      </c>
      <c r="E157" s="145"/>
      <c r="F157" s="144" t="s">
        <v>590</v>
      </c>
      <c r="G157" s="146" t="s">
        <v>602</v>
      </c>
      <c r="H157" s="176" t="s">
        <v>421</v>
      </c>
      <c r="I157" s="145" t="s">
        <v>404</v>
      </c>
      <c r="J157" s="147">
        <v>45.64</v>
      </c>
      <c r="K157" s="166" t="s">
        <v>180</v>
      </c>
      <c r="L157" s="149" t="s">
        <v>379</v>
      </c>
    </row>
    <row r="158" spans="1:12" s="143" customFormat="1" ht="12.75" x14ac:dyDescent="0.2">
      <c r="A158" s="136">
        <v>623</v>
      </c>
      <c r="B158" s="136" t="s">
        <v>14</v>
      </c>
      <c r="C158" s="137" t="s">
        <v>223</v>
      </c>
      <c r="D158" s="144" t="s">
        <v>578</v>
      </c>
      <c r="E158" s="145"/>
      <c r="F158" s="144" t="s">
        <v>591</v>
      </c>
      <c r="G158" s="146" t="s">
        <v>571</v>
      </c>
      <c r="H158" s="176" t="s">
        <v>421</v>
      </c>
      <c r="I158" s="145" t="s">
        <v>404</v>
      </c>
      <c r="J158" s="147">
        <v>69.930000000000007</v>
      </c>
      <c r="K158" s="166" t="s">
        <v>180</v>
      </c>
      <c r="L158" s="149" t="s">
        <v>379</v>
      </c>
    </row>
    <row r="159" spans="1:12" s="143" customFormat="1" ht="12.75" x14ac:dyDescent="0.2">
      <c r="A159" s="136">
        <v>623</v>
      </c>
      <c r="B159" s="136" t="s">
        <v>14</v>
      </c>
      <c r="C159" s="137" t="s">
        <v>223</v>
      </c>
      <c r="D159" s="144" t="s">
        <v>579</v>
      </c>
      <c r="E159" s="145"/>
      <c r="F159" s="144" t="s">
        <v>592</v>
      </c>
      <c r="G159" s="146" t="s">
        <v>571</v>
      </c>
      <c r="H159" s="176" t="s">
        <v>421</v>
      </c>
      <c r="I159" s="145" t="s">
        <v>404</v>
      </c>
      <c r="J159" s="147">
        <v>233.1</v>
      </c>
      <c r="K159" s="166" t="s">
        <v>180</v>
      </c>
      <c r="L159" s="149" t="s">
        <v>379</v>
      </c>
    </row>
    <row r="160" spans="1:12" s="143" customFormat="1" ht="12.75" x14ac:dyDescent="0.2">
      <c r="A160" s="136">
        <v>623</v>
      </c>
      <c r="B160" s="136" t="s">
        <v>14</v>
      </c>
      <c r="C160" s="137" t="s">
        <v>223</v>
      </c>
      <c r="D160" s="144" t="s">
        <v>580</v>
      </c>
      <c r="E160" s="145"/>
      <c r="F160" s="144" t="s">
        <v>593</v>
      </c>
      <c r="G160" s="146" t="s">
        <v>602</v>
      </c>
      <c r="H160" s="176" t="s">
        <v>421</v>
      </c>
      <c r="I160" s="145" t="s">
        <v>404</v>
      </c>
      <c r="J160" s="147">
        <v>233.1</v>
      </c>
      <c r="K160" s="166" t="s">
        <v>180</v>
      </c>
      <c r="L160" s="149" t="s">
        <v>379</v>
      </c>
    </row>
    <row r="161" spans="1:12" s="143" customFormat="1" ht="12.75" x14ac:dyDescent="0.2">
      <c r="A161" s="136">
        <v>623</v>
      </c>
      <c r="B161" s="136" t="s">
        <v>14</v>
      </c>
      <c r="C161" s="137" t="s">
        <v>223</v>
      </c>
      <c r="D161" s="144" t="s">
        <v>581</v>
      </c>
      <c r="E161" s="145"/>
      <c r="F161" s="144" t="s">
        <v>594</v>
      </c>
      <c r="G161" s="146" t="s">
        <v>602</v>
      </c>
      <c r="H161" s="176" t="s">
        <v>486</v>
      </c>
      <c r="I161" s="199" t="s">
        <v>604</v>
      </c>
      <c r="J161" s="147">
        <v>4390.47</v>
      </c>
      <c r="K161" s="166" t="s">
        <v>180</v>
      </c>
      <c r="L161" s="149" t="s">
        <v>379</v>
      </c>
    </row>
    <row r="162" spans="1:12" s="143" customFormat="1" ht="12.75" x14ac:dyDescent="0.2">
      <c r="A162" s="136">
        <v>623</v>
      </c>
      <c r="B162" s="136" t="s">
        <v>14</v>
      </c>
      <c r="C162" s="137" t="s">
        <v>573</v>
      </c>
      <c r="D162" s="144" t="s">
        <v>582</v>
      </c>
      <c r="E162" s="145"/>
      <c r="F162" s="144" t="s">
        <v>595</v>
      </c>
      <c r="G162" s="146" t="s">
        <v>436</v>
      </c>
      <c r="H162" s="176" t="s">
        <v>486</v>
      </c>
      <c r="I162" s="199" t="s">
        <v>604</v>
      </c>
      <c r="J162" s="147">
        <v>3047.59</v>
      </c>
      <c r="K162" s="166" t="s">
        <v>180</v>
      </c>
      <c r="L162" s="149" t="s">
        <v>379</v>
      </c>
    </row>
    <row r="163" spans="1:12" s="143" customFormat="1" ht="12.75" x14ac:dyDescent="0.2">
      <c r="A163" s="136">
        <v>623</v>
      </c>
      <c r="B163" s="136" t="s">
        <v>14</v>
      </c>
      <c r="C163" s="137" t="s">
        <v>573</v>
      </c>
      <c r="D163" s="144" t="s">
        <v>583</v>
      </c>
      <c r="E163" s="145"/>
      <c r="F163" s="144" t="s">
        <v>596</v>
      </c>
      <c r="G163" s="146" t="s">
        <v>414</v>
      </c>
      <c r="H163" s="176" t="s">
        <v>614</v>
      </c>
      <c r="I163" s="199" t="s">
        <v>604</v>
      </c>
      <c r="J163" s="147">
        <v>3047.59</v>
      </c>
      <c r="K163" s="166" t="s">
        <v>180</v>
      </c>
      <c r="L163" s="149" t="s">
        <v>379</v>
      </c>
    </row>
    <row r="164" spans="1:12" s="143" customFormat="1" ht="12.75" x14ac:dyDescent="0.2">
      <c r="A164" s="136">
        <v>623</v>
      </c>
      <c r="B164" s="136" t="s">
        <v>14</v>
      </c>
      <c r="C164" s="137" t="s">
        <v>220</v>
      </c>
      <c r="D164" s="144" t="s">
        <v>584</v>
      </c>
      <c r="E164" s="145"/>
      <c r="F164" s="144" t="s">
        <v>597</v>
      </c>
      <c r="G164" s="146" t="s">
        <v>299</v>
      </c>
      <c r="H164" s="176" t="s">
        <v>528</v>
      </c>
      <c r="I164" s="145" t="s">
        <v>529</v>
      </c>
      <c r="J164" s="147">
        <v>1995.3</v>
      </c>
      <c r="K164" s="166" t="s">
        <v>180</v>
      </c>
      <c r="L164" s="149" t="s">
        <v>379</v>
      </c>
    </row>
    <row r="165" spans="1:12" s="143" customFormat="1" ht="12.75" x14ac:dyDescent="0.2">
      <c r="A165" s="136">
        <v>623</v>
      </c>
      <c r="B165" s="136" t="s">
        <v>14</v>
      </c>
      <c r="C165" s="137" t="s">
        <v>220</v>
      </c>
      <c r="D165" s="144" t="s">
        <v>585</v>
      </c>
      <c r="E165" s="145"/>
      <c r="F165" s="144" t="s">
        <v>598</v>
      </c>
      <c r="G165" s="146" t="s">
        <v>299</v>
      </c>
      <c r="H165" s="176" t="s">
        <v>528</v>
      </c>
      <c r="I165" s="145" t="s">
        <v>529</v>
      </c>
      <c r="J165" s="147">
        <v>99.11</v>
      </c>
      <c r="K165" s="166" t="s">
        <v>180</v>
      </c>
      <c r="L165" s="149" t="s">
        <v>379</v>
      </c>
    </row>
    <row r="166" spans="1:12" s="143" customFormat="1" ht="12.75" x14ac:dyDescent="0.2">
      <c r="A166" s="136">
        <v>623</v>
      </c>
      <c r="B166" s="136" t="s">
        <v>14</v>
      </c>
      <c r="C166" s="137" t="s">
        <v>220</v>
      </c>
      <c r="D166" s="144" t="s">
        <v>586</v>
      </c>
      <c r="E166" s="145"/>
      <c r="F166" s="144" t="s">
        <v>599</v>
      </c>
      <c r="G166" s="146" t="s">
        <v>299</v>
      </c>
      <c r="H166" s="176" t="s">
        <v>528</v>
      </c>
      <c r="I166" s="145" t="s">
        <v>529</v>
      </c>
      <c r="J166" s="147">
        <v>74.98</v>
      </c>
      <c r="K166" s="166" t="s">
        <v>180</v>
      </c>
      <c r="L166" s="149" t="s">
        <v>379</v>
      </c>
    </row>
    <row r="167" spans="1:12" s="143" customFormat="1" ht="12.75" x14ac:dyDescent="0.2">
      <c r="A167" s="136">
        <v>623</v>
      </c>
      <c r="B167" s="136" t="s">
        <v>14</v>
      </c>
      <c r="C167" s="137" t="s">
        <v>574</v>
      </c>
      <c r="D167" s="144" t="s">
        <v>587</v>
      </c>
      <c r="E167" s="145"/>
      <c r="F167" s="144" t="s">
        <v>600</v>
      </c>
      <c r="G167" s="146" t="s">
        <v>603</v>
      </c>
      <c r="H167" s="176" t="s">
        <v>421</v>
      </c>
      <c r="I167" s="145" t="s">
        <v>404</v>
      </c>
      <c r="J167" s="147">
        <v>30</v>
      </c>
      <c r="K167" s="166" t="s">
        <v>180</v>
      </c>
      <c r="L167" s="149" t="s">
        <v>379</v>
      </c>
    </row>
    <row r="168" spans="1:12" s="143" customFormat="1" ht="12.75" x14ac:dyDescent="0.2">
      <c r="A168" s="136">
        <v>623</v>
      </c>
      <c r="B168" s="136" t="s">
        <v>14</v>
      </c>
      <c r="C168" s="137" t="s">
        <v>220</v>
      </c>
      <c r="D168" s="144" t="s">
        <v>605</v>
      </c>
      <c r="E168" s="145"/>
      <c r="F168" s="144" t="s">
        <v>606</v>
      </c>
      <c r="G168" s="146">
        <v>45729</v>
      </c>
      <c r="H168" s="176" t="s">
        <v>528</v>
      </c>
      <c r="I168" s="145" t="s">
        <v>529</v>
      </c>
      <c r="J168" s="147">
        <v>121.06</v>
      </c>
      <c r="K168" s="166" t="s">
        <v>180</v>
      </c>
      <c r="L168" s="149" t="s">
        <v>379</v>
      </c>
    </row>
    <row r="169" spans="1:12" s="143" customFormat="1" ht="12.75" x14ac:dyDescent="0.2">
      <c r="A169" s="136">
        <v>623</v>
      </c>
      <c r="B169" s="136" t="s">
        <v>14</v>
      </c>
      <c r="C169" s="137" t="s">
        <v>227</v>
      </c>
      <c r="D169" s="197" t="s">
        <v>617</v>
      </c>
      <c r="E169" s="145"/>
      <c r="F169" s="144" t="s">
        <v>618</v>
      </c>
      <c r="G169" s="146">
        <v>45824</v>
      </c>
      <c r="H169" s="176" t="s">
        <v>427</v>
      </c>
      <c r="I169" s="145" t="s">
        <v>428</v>
      </c>
      <c r="J169" s="147">
        <v>120</v>
      </c>
      <c r="K169" s="166" t="s">
        <v>180</v>
      </c>
      <c r="L169" s="149"/>
    </row>
    <row r="170" spans="1:12" s="143" customFormat="1" ht="12.75" x14ac:dyDescent="0.2">
      <c r="A170" s="136">
        <v>623</v>
      </c>
      <c r="B170" s="136" t="s">
        <v>14</v>
      </c>
      <c r="C170" s="137" t="s">
        <v>227</v>
      </c>
      <c r="D170" s="197" t="s">
        <v>619</v>
      </c>
      <c r="E170" s="145"/>
      <c r="F170" s="144" t="s">
        <v>620</v>
      </c>
      <c r="G170" s="146">
        <v>45824</v>
      </c>
      <c r="H170" s="176" t="s">
        <v>427</v>
      </c>
      <c r="I170" s="145" t="s">
        <v>428</v>
      </c>
      <c r="J170" s="147">
        <v>99</v>
      </c>
      <c r="K170" s="166" t="s">
        <v>180</v>
      </c>
      <c r="L170" s="149"/>
    </row>
    <row r="171" spans="1:12" s="143" customFormat="1" ht="12.75" x14ac:dyDescent="0.2">
      <c r="A171" s="136">
        <v>623</v>
      </c>
      <c r="B171" s="136" t="s">
        <v>14</v>
      </c>
      <c r="C171" s="137" t="s">
        <v>227</v>
      </c>
      <c r="D171" s="197" t="s">
        <v>622</v>
      </c>
      <c r="E171" s="145"/>
      <c r="F171" s="144" t="s">
        <v>621</v>
      </c>
      <c r="G171" s="146">
        <v>45824</v>
      </c>
      <c r="H171" s="176" t="s">
        <v>427</v>
      </c>
      <c r="I171" s="145" t="s">
        <v>428</v>
      </c>
      <c r="J171" s="147">
        <v>40</v>
      </c>
      <c r="K171" s="166" t="s">
        <v>180</v>
      </c>
      <c r="L171" s="149"/>
    </row>
    <row r="172" spans="1:12" s="143" customFormat="1" ht="12.75" x14ac:dyDescent="0.2">
      <c r="A172" s="136">
        <v>623</v>
      </c>
      <c r="B172" s="136" t="s">
        <v>14</v>
      </c>
      <c r="C172" s="137" t="s">
        <v>227</v>
      </c>
      <c r="D172" s="197" t="s">
        <v>623</v>
      </c>
      <c r="E172" s="145"/>
      <c r="F172" s="144" t="s">
        <v>624</v>
      </c>
      <c r="G172" s="146">
        <v>45824</v>
      </c>
      <c r="H172" s="176" t="s">
        <v>427</v>
      </c>
      <c r="I172" s="145" t="s">
        <v>428</v>
      </c>
      <c r="J172" s="147">
        <v>140</v>
      </c>
      <c r="K172" s="166" t="s">
        <v>180</v>
      </c>
      <c r="L172" s="149"/>
    </row>
    <row r="173" spans="1:12" s="143" customFormat="1" ht="12.75" x14ac:dyDescent="0.2">
      <c r="A173" s="136">
        <v>623</v>
      </c>
      <c r="B173" s="136" t="s">
        <v>14</v>
      </c>
      <c r="C173" s="137" t="s">
        <v>227</v>
      </c>
      <c r="D173" s="197" t="s">
        <v>625</v>
      </c>
      <c r="E173" s="145"/>
      <c r="F173" s="144" t="s">
        <v>626</v>
      </c>
      <c r="G173" s="146">
        <v>45827</v>
      </c>
      <c r="H173" s="176" t="s">
        <v>427</v>
      </c>
      <c r="I173" s="145" t="s">
        <v>428</v>
      </c>
      <c r="J173" s="147">
        <v>160</v>
      </c>
      <c r="K173" s="166" t="s">
        <v>180</v>
      </c>
      <c r="L173" s="149"/>
    </row>
    <row r="174" spans="1:12" s="143" customFormat="1" ht="12.75" x14ac:dyDescent="0.2">
      <c r="A174" s="136">
        <v>623</v>
      </c>
      <c r="B174" s="136" t="s">
        <v>14</v>
      </c>
      <c r="C174" s="137" t="s">
        <v>227</v>
      </c>
      <c r="D174" s="197" t="s">
        <v>627</v>
      </c>
      <c r="E174" s="145"/>
      <c r="F174" s="144" t="s">
        <v>628</v>
      </c>
      <c r="G174" s="146">
        <v>45835</v>
      </c>
      <c r="H174" s="176" t="s">
        <v>427</v>
      </c>
      <c r="I174" s="145" t="s">
        <v>428</v>
      </c>
      <c r="J174" s="147">
        <v>55</v>
      </c>
      <c r="K174" s="166" t="s">
        <v>180</v>
      </c>
      <c r="L174" s="149"/>
    </row>
    <row r="175" spans="1:12" s="143" customFormat="1" ht="12.75" x14ac:dyDescent="0.2">
      <c r="A175" s="136">
        <v>623</v>
      </c>
      <c r="B175" s="136" t="s">
        <v>14</v>
      </c>
      <c r="C175" s="137" t="s">
        <v>330</v>
      </c>
      <c r="D175" s="197" t="s">
        <v>631</v>
      </c>
      <c r="E175" s="145"/>
      <c r="F175" s="144" t="s">
        <v>632</v>
      </c>
      <c r="G175" s="146">
        <v>45824</v>
      </c>
      <c r="H175" s="176" t="s">
        <v>482</v>
      </c>
      <c r="I175" s="145" t="s">
        <v>483</v>
      </c>
      <c r="J175" s="147">
        <v>13063.6</v>
      </c>
      <c r="K175" s="166" t="s">
        <v>180</v>
      </c>
      <c r="L175" s="149"/>
    </row>
    <row r="176" spans="1:12" s="143" customFormat="1" ht="12.75" x14ac:dyDescent="0.2">
      <c r="A176" s="136">
        <v>623</v>
      </c>
      <c r="B176" s="198" t="s">
        <v>14</v>
      </c>
      <c r="C176" s="137" t="s">
        <v>343</v>
      </c>
      <c r="D176" s="197" t="s">
        <v>522</v>
      </c>
      <c r="E176" s="145"/>
      <c r="F176" s="144" t="s">
        <v>633</v>
      </c>
      <c r="G176" s="146">
        <v>45826</v>
      </c>
      <c r="H176" s="176" t="s">
        <v>512</v>
      </c>
      <c r="I176" s="145" t="s">
        <v>513</v>
      </c>
      <c r="J176" s="147">
        <v>178.5</v>
      </c>
      <c r="K176" s="166" t="s">
        <v>180</v>
      </c>
      <c r="L176" s="149"/>
    </row>
    <row r="177" spans="1:12" s="143" customFormat="1" ht="12.75" x14ac:dyDescent="0.2">
      <c r="A177" s="136">
        <v>623</v>
      </c>
      <c r="B177" s="198" t="s">
        <v>14</v>
      </c>
      <c r="C177" s="137" t="s">
        <v>343</v>
      </c>
      <c r="D177" s="197" t="s">
        <v>498</v>
      </c>
      <c r="E177" s="145"/>
      <c r="F177" s="144" t="s">
        <v>634</v>
      </c>
      <c r="G177" s="146">
        <v>45824</v>
      </c>
      <c r="H177" s="176" t="s">
        <v>512</v>
      </c>
      <c r="I177" s="145" t="s">
        <v>513</v>
      </c>
      <c r="J177" s="147">
        <v>109</v>
      </c>
      <c r="K177" s="166" t="s">
        <v>180</v>
      </c>
      <c r="L177" s="149"/>
    </row>
    <row r="178" spans="1:12" s="143" customFormat="1" ht="12.75" x14ac:dyDescent="0.2">
      <c r="A178" s="136">
        <v>623</v>
      </c>
      <c r="B178" s="198" t="s">
        <v>14</v>
      </c>
      <c r="C178" s="137" t="s">
        <v>635</v>
      </c>
      <c r="D178" s="197" t="s">
        <v>636</v>
      </c>
      <c r="E178" s="145"/>
      <c r="F178" s="144" t="s">
        <v>637</v>
      </c>
      <c r="G178" s="146">
        <v>45827</v>
      </c>
      <c r="H178" s="176" t="s">
        <v>499</v>
      </c>
      <c r="I178" s="145" t="s">
        <v>638</v>
      </c>
      <c r="J178" s="147">
        <v>1080.3499999999999</v>
      </c>
      <c r="K178" s="166" t="s">
        <v>180</v>
      </c>
      <c r="L178" s="149"/>
    </row>
    <row r="179" spans="1:12" s="143" customFormat="1" ht="12.75" x14ac:dyDescent="0.2">
      <c r="A179" s="136">
        <v>623</v>
      </c>
      <c r="B179" s="136" t="s">
        <v>14</v>
      </c>
      <c r="C179" s="137" t="s">
        <v>330</v>
      </c>
      <c r="D179" s="197" t="s">
        <v>639</v>
      </c>
      <c r="E179" s="145"/>
      <c r="F179" s="144" t="s">
        <v>640</v>
      </c>
      <c r="G179" s="146">
        <v>45824</v>
      </c>
      <c r="H179" s="176" t="s">
        <v>482</v>
      </c>
      <c r="I179" s="145" t="s">
        <v>483</v>
      </c>
      <c r="J179" s="147">
        <v>108.4</v>
      </c>
      <c r="K179" s="166" t="s">
        <v>180</v>
      </c>
      <c r="L179" s="149"/>
    </row>
    <row r="180" spans="1:12" s="143" customFormat="1" ht="12.75" x14ac:dyDescent="0.2">
      <c r="A180" s="136">
        <v>623</v>
      </c>
      <c r="B180" s="136" t="s">
        <v>14</v>
      </c>
      <c r="C180" s="137" t="s">
        <v>447</v>
      </c>
      <c r="D180" s="144" t="s">
        <v>641</v>
      </c>
      <c r="E180" s="137"/>
      <c r="F180" s="144" t="s">
        <v>642</v>
      </c>
      <c r="G180" s="146">
        <v>45831</v>
      </c>
      <c r="H180" s="176" t="s">
        <v>451</v>
      </c>
      <c r="I180" s="145" t="s">
        <v>452</v>
      </c>
      <c r="J180" s="147">
        <v>9346.5</v>
      </c>
      <c r="K180" s="166" t="s">
        <v>180</v>
      </c>
      <c r="L180" s="149"/>
    </row>
    <row r="181" spans="1:12" s="143" customFormat="1" ht="12.75" x14ac:dyDescent="0.2">
      <c r="A181" s="136">
        <v>623</v>
      </c>
      <c r="B181" s="136" t="s">
        <v>14</v>
      </c>
      <c r="C181" s="137" t="s">
        <v>447</v>
      </c>
      <c r="D181" s="197" t="s">
        <v>643</v>
      </c>
      <c r="E181" s="145"/>
      <c r="F181" s="144" t="s">
        <v>644</v>
      </c>
      <c r="G181" s="146">
        <v>45831</v>
      </c>
      <c r="H181" s="176" t="s">
        <v>451</v>
      </c>
      <c r="I181" s="145" t="s">
        <v>452</v>
      </c>
      <c r="J181" s="147">
        <v>9346.5</v>
      </c>
      <c r="K181" s="166" t="s">
        <v>180</v>
      </c>
      <c r="L181" s="149"/>
    </row>
    <row r="182" spans="1:12" s="143" customFormat="1" ht="12.75" x14ac:dyDescent="0.2">
      <c r="A182" s="136">
        <v>623</v>
      </c>
      <c r="B182" s="136" t="s">
        <v>14</v>
      </c>
      <c r="C182" s="137" t="s">
        <v>219</v>
      </c>
      <c r="D182" s="144" t="s">
        <v>645</v>
      </c>
      <c r="E182" s="145"/>
      <c r="F182" s="144" t="s">
        <v>646</v>
      </c>
      <c r="G182" s="146">
        <v>45833</v>
      </c>
      <c r="H182" s="176" t="s">
        <v>415</v>
      </c>
      <c r="I182" s="145" t="s">
        <v>401</v>
      </c>
      <c r="J182" s="147">
        <v>96</v>
      </c>
      <c r="K182" s="166" t="s">
        <v>180</v>
      </c>
      <c r="L182" s="149"/>
    </row>
    <row r="183" spans="1:12" s="143" customFormat="1" ht="12.75" x14ac:dyDescent="0.2">
      <c r="A183" s="136">
        <v>623</v>
      </c>
      <c r="B183" s="198" t="s">
        <v>14</v>
      </c>
      <c r="C183" s="137" t="s">
        <v>343</v>
      </c>
      <c r="D183" s="197" t="s">
        <v>647</v>
      </c>
      <c r="E183" s="145"/>
      <c r="F183" s="144" t="s">
        <v>648</v>
      </c>
      <c r="G183" s="146">
        <v>45838</v>
      </c>
      <c r="H183" s="176" t="s">
        <v>512</v>
      </c>
      <c r="I183" s="145" t="s">
        <v>513</v>
      </c>
      <c r="J183" s="147">
        <v>561.70000000000005</v>
      </c>
      <c r="K183" s="166" t="s">
        <v>180</v>
      </c>
      <c r="L183" s="149"/>
    </row>
    <row r="184" spans="1:12" s="143" customFormat="1" ht="12.75" x14ac:dyDescent="0.2">
      <c r="A184" s="136">
        <v>623</v>
      </c>
      <c r="B184" s="198" t="s">
        <v>14</v>
      </c>
      <c r="C184" s="137" t="s">
        <v>343</v>
      </c>
      <c r="D184" s="197" t="s">
        <v>649</v>
      </c>
      <c r="E184" s="145"/>
      <c r="F184" s="144" t="s">
        <v>650</v>
      </c>
      <c r="G184" s="146">
        <v>45838</v>
      </c>
      <c r="H184" s="176" t="s">
        <v>512</v>
      </c>
      <c r="I184" s="145" t="s">
        <v>513</v>
      </c>
      <c r="J184" s="147">
        <v>610.1</v>
      </c>
      <c r="K184" s="166" t="s">
        <v>180</v>
      </c>
      <c r="L184" s="149"/>
    </row>
    <row r="185" spans="1:12" s="143" customFormat="1" ht="15.75" x14ac:dyDescent="0.25">
      <c r="A185" s="33">
        <v>623</v>
      </c>
      <c r="B185" s="33" t="s">
        <v>14</v>
      </c>
      <c r="C185" s="210" t="s">
        <v>227</v>
      </c>
      <c r="D185" s="211" t="s">
        <v>663</v>
      </c>
      <c r="E185" s="145"/>
      <c r="F185" s="212" t="s">
        <v>669</v>
      </c>
      <c r="G185" s="146">
        <v>45835</v>
      </c>
      <c r="H185" s="176" t="s">
        <v>427</v>
      </c>
      <c r="I185" s="105" t="s">
        <v>675</v>
      </c>
      <c r="J185" s="147">
        <v>472.5</v>
      </c>
      <c r="K185" s="166" t="s">
        <v>180</v>
      </c>
      <c r="L185" s="149" t="s">
        <v>379</v>
      </c>
    </row>
    <row r="186" spans="1:12" s="143" customFormat="1" ht="15.75" x14ac:dyDescent="0.25">
      <c r="A186" s="33">
        <v>623</v>
      </c>
      <c r="B186" s="33" t="s">
        <v>14</v>
      </c>
      <c r="C186" s="210" t="s">
        <v>227</v>
      </c>
      <c r="D186" s="211" t="s">
        <v>664</v>
      </c>
      <c r="E186" s="145"/>
      <c r="F186" s="212" t="s">
        <v>670</v>
      </c>
      <c r="G186" s="146">
        <v>45835</v>
      </c>
      <c r="H186" s="176" t="s">
        <v>427</v>
      </c>
      <c r="I186" s="105" t="s">
        <v>675</v>
      </c>
      <c r="J186" s="147">
        <v>75</v>
      </c>
      <c r="K186" s="166" t="s">
        <v>180</v>
      </c>
      <c r="L186" s="149" t="s">
        <v>379</v>
      </c>
    </row>
    <row r="187" spans="1:12" s="143" customFormat="1" ht="15.75" x14ac:dyDescent="0.25">
      <c r="A187" s="33">
        <v>623</v>
      </c>
      <c r="B187" s="33" t="s">
        <v>14</v>
      </c>
      <c r="C187" s="210" t="s">
        <v>227</v>
      </c>
      <c r="D187" s="211" t="s">
        <v>665</v>
      </c>
      <c r="E187" s="145"/>
      <c r="F187" s="212" t="s">
        <v>671</v>
      </c>
      <c r="G187" s="146">
        <v>45835</v>
      </c>
      <c r="H187" s="176" t="s">
        <v>427</v>
      </c>
      <c r="I187" s="105" t="s">
        <v>675</v>
      </c>
      <c r="J187" s="147">
        <v>60</v>
      </c>
      <c r="K187" s="166" t="s">
        <v>180</v>
      </c>
      <c r="L187" s="149" t="s">
        <v>379</v>
      </c>
    </row>
    <row r="188" spans="1:12" s="143" customFormat="1" ht="15.75" x14ac:dyDescent="0.25">
      <c r="A188" s="33">
        <v>623</v>
      </c>
      <c r="B188" s="33" t="s">
        <v>14</v>
      </c>
      <c r="C188" s="210" t="s">
        <v>227</v>
      </c>
      <c r="D188" s="211" t="s">
        <v>666</v>
      </c>
      <c r="E188" s="145"/>
      <c r="F188" s="212" t="s">
        <v>672</v>
      </c>
      <c r="G188" s="146">
        <v>45810</v>
      </c>
      <c r="H188" s="176" t="s">
        <v>427</v>
      </c>
      <c r="I188" s="105" t="s">
        <v>675</v>
      </c>
      <c r="J188" s="147">
        <v>121</v>
      </c>
      <c r="K188" s="166" t="s">
        <v>180</v>
      </c>
      <c r="L188" s="149" t="s">
        <v>379</v>
      </c>
    </row>
    <row r="189" spans="1:12" s="143" customFormat="1" ht="15.75" x14ac:dyDescent="0.25">
      <c r="A189" s="33">
        <v>623</v>
      </c>
      <c r="B189" s="33" t="s">
        <v>14</v>
      </c>
      <c r="C189" s="210" t="s">
        <v>227</v>
      </c>
      <c r="D189" s="211" t="s">
        <v>667</v>
      </c>
      <c r="E189" s="145"/>
      <c r="F189" s="212" t="s">
        <v>673</v>
      </c>
      <c r="G189" s="146">
        <v>45827</v>
      </c>
      <c r="H189" s="176" t="s">
        <v>427</v>
      </c>
      <c r="I189" s="105" t="s">
        <v>675</v>
      </c>
      <c r="J189" s="147">
        <v>147.5</v>
      </c>
      <c r="K189" s="166" t="s">
        <v>180</v>
      </c>
      <c r="L189" s="149" t="s">
        <v>379</v>
      </c>
    </row>
    <row r="190" spans="1:12" s="143" customFormat="1" ht="15.75" x14ac:dyDescent="0.25">
      <c r="A190" s="33">
        <v>623</v>
      </c>
      <c r="B190" s="33" t="s">
        <v>14</v>
      </c>
      <c r="C190" s="210" t="s">
        <v>227</v>
      </c>
      <c r="D190" s="211" t="s">
        <v>668</v>
      </c>
      <c r="E190" s="145"/>
      <c r="F190" s="212" t="s">
        <v>674</v>
      </c>
      <c r="G190" s="146">
        <v>45827</v>
      </c>
      <c r="H190" s="176" t="s">
        <v>427</v>
      </c>
      <c r="I190" s="105" t="s">
        <v>675</v>
      </c>
      <c r="J190" s="147">
        <v>165</v>
      </c>
      <c r="K190" s="166" t="s">
        <v>180</v>
      </c>
      <c r="L190" s="149" t="s">
        <v>379</v>
      </c>
    </row>
    <row r="191" spans="1:12" s="152" customFormat="1" ht="12.75" customHeight="1" x14ac:dyDescent="0.25">
      <c r="A191" s="158" t="s">
        <v>33</v>
      </c>
      <c r="B191" s="177" t="s">
        <v>14</v>
      </c>
      <c r="C191" s="155"/>
      <c r="D191" s="159"/>
      <c r="E191" s="160"/>
      <c r="F191" s="155"/>
      <c r="G191" s="150" t="s">
        <v>168</v>
      </c>
      <c r="H191" s="160"/>
      <c r="I191" s="200"/>
      <c r="J191" s="153">
        <f>SUM(J15:J190)</f>
        <v>287137.99000000011</v>
      </c>
      <c r="K191" s="151"/>
      <c r="L191" s="151"/>
    </row>
    <row r="192" spans="1:12" x14ac:dyDescent="0.25">
      <c r="A192" s="157"/>
      <c r="B192" s="157"/>
      <c r="C192" s="95"/>
      <c r="E192" s="157"/>
      <c r="F192" s="157"/>
      <c r="G192" s="157"/>
      <c r="J192" s="157"/>
      <c r="K192" s="157"/>
    </row>
    <row r="193" spans="1:12" x14ac:dyDescent="0.25">
      <c r="A193" s="157"/>
      <c r="B193" s="157"/>
      <c r="C193" s="157"/>
      <c r="E193" s="157"/>
      <c r="F193" s="157"/>
      <c r="G193" s="157"/>
      <c r="J193" s="157"/>
      <c r="K193" s="157"/>
    </row>
    <row r="194" spans="1:12" x14ac:dyDescent="0.25">
      <c r="A194" s="157"/>
      <c r="B194" s="157"/>
      <c r="C194" s="157"/>
      <c r="D194" s="48"/>
      <c r="E194" s="48"/>
      <c r="F194" s="48"/>
      <c r="G194" s="48"/>
      <c r="H194" s="174"/>
      <c r="I194" s="201"/>
      <c r="J194" s="157"/>
      <c r="K194" s="157"/>
    </row>
    <row r="195" spans="1:12" x14ac:dyDescent="0.25">
      <c r="A195" s="214" t="s">
        <v>27</v>
      </c>
      <c r="B195" s="214"/>
      <c r="C195" s="156"/>
      <c r="D195" s="49"/>
      <c r="E195" s="50"/>
      <c r="F195" s="50"/>
      <c r="G195" s="50"/>
      <c r="H195" s="175"/>
      <c r="I195" s="50"/>
      <c r="J195" s="157"/>
      <c r="K195" s="28" t="s">
        <v>29</v>
      </c>
    </row>
    <row r="196" spans="1:12" ht="15.75" x14ac:dyDescent="0.25">
      <c r="A196" s="215" t="s">
        <v>28</v>
      </c>
      <c r="B196" s="215"/>
      <c r="C196" s="156"/>
      <c r="D196" s="49"/>
      <c r="E196" s="50"/>
      <c r="F196" s="50"/>
      <c r="G196" s="50"/>
      <c r="H196" s="175"/>
      <c r="I196" s="50"/>
      <c r="J196" s="157"/>
      <c r="K196" s="28" t="s">
        <v>615</v>
      </c>
    </row>
    <row r="197" spans="1:12" x14ac:dyDescent="0.25">
      <c r="A197" s="157"/>
      <c r="B197" s="157"/>
      <c r="C197" s="157"/>
      <c r="D197" s="48"/>
      <c r="E197" s="48"/>
      <c r="F197" s="48"/>
      <c r="G197" s="48"/>
      <c r="H197" s="174"/>
      <c r="I197" s="201"/>
      <c r="J197" s="157"/>
      <c r="K197" s="157"/>
    </row>
    <row r="198" spans="1:12" x14ac:dyDescent="0.25">
      <c r="A198" s="1"/>
      <c r="B198" s="1" t="s">
        <v>677</v>
      </c>
      <c r="C198" s="157"/>
      <c r="D198" s="48"/>
      <c r="E198" s="48"/>
      <c r="F198" s="48"/>
      <c r="G198" s="48"/>
      <c r="H198" s="174"/>
      <c r="I198" s="201"/>
      <c r="J198" s="157"/>
      <c r="K198" s="1" t="s">
        <v>677</v>
      </c>
      <c r="L198" s="1"/>
    </row>
    <row r="199" spans="1:12" x14ac:dyDescent="0.25">
      <c r="A199" s="157"/>
      <c r="B199" s="157"/>
      <c r="C199" s="157"/>
      <c r="D199" s="48"/>
      <c r="E199" s="48"/>
      <c r="F199" s="48"/>
      <c r="G199" s="48"/>
      <c r="H199" s="174"/>
      <c r="I199" s="201"/>
      <c r="J199" s="157"/>
      <c r="K199" s="157"/>
    </row>
    <row r="201" spans="1:12" x14ac:dyDescent="0.25">
      <c r="J201" s="13"/>
    </row>
    <row r="202" spans="1:12" x14ac:dyDescent="0.25">
      <c r="J202" s="13"/>
    </row>
    <row r="203" spans="1:12" x14ac:dyDescent="0.25">
      <c r="J203" s="13"/>
    </row>
  </sheetData>
  <autoFilter ref="A14:L191"/>
  <mergeCells count="4">
    <mergeCell ref="A195:B195"/>
    <mergeCell ref="A196:B196"/>
    <mergeCell ref="A5:K10"/>
    <mergeCell ref="A13:C13"/>
  </mergeCells>
  <phoneticPr fontId="36" type="noConversion"/>
  <conditionalFormatting sqref="D54">
    <cfRule type="duplicateValues" dxfId="123" priority="827"/>
  </conditionalFormatting>
  <conditionalFormatting sqref="D54">
    <cfRule type="duplicateValues" dxfId="122" priority="828"/>
  </conditionalFormatting>
  <conditionalFormatting sqref="D54">
    <cfRule type="duplicateValues" dxfId="121" priority="829"/>
    <cfRule type="duplicateValues" dxfId="120" priority="830"/>
    <cfRule type="duplicateValues" dxfId="119" priority="831"/>
  </conditionalFormatting>
  <conditionalFormatting sqref="D61">
    <cfRule type="duplicateValues" dxfId="118" priority="121"/>
  </conditionalFormatting>
  <conditionalFormatting sqref="D61">
    <cfRule type="duplicateValues" dxfId="117" priority="122"/>
  </conditionalFormatting>
  <conditionalFormatting sqref="D61">
    <cfRule type="duplicateValues" dxfId="116" priority="123"/>
    <cfRule type="duplicateValues" dxfId="115" priority="124"/>
    <cfRule type="duplicateValues" dxfId="114" priority="125"/>
  </conditionalFormatting>
  <conditionalFormatting sqref="D79">
    <cfRule type="duplicateValues" dxfId="113" priority="106"/>
  </conditionalFormatting>
  <conditionalFormatting sqref="D79">
    <cfRule type="duplicateValues" dxfId="112" priority="107"/>
  </conditionalFormatting>
  <conditionalFormatting sqref="D79">
    <cfRule type="duplicateValues" dxfId="111" priority="108"/>
    <cfRule type="duplicateValues" dxfId="110" priority="109"/>
    <cfRule type="duplicateValues" dxfId="109" priority="110"/>
  </conditionalFormatting>
  <conditionalFormatting sqref="D64">
    <cfRule type="duplicateValues" dxfId="108" priority="101"/>
  </conditionalFormatting>
  <conditionalFormatting sqref="D64">
    <cfRule type="duplicateValues" dxfId="107" priority="102"/>
  </conditionalFormatting>
  <conditionalFormatting sqref="D64">
    <cfRule type="duplicateValues" dxfId="106" priority="103"/>
    <cfRule type="duplicateValues" dxfId="105" priority="104"/>
    <cfRule type="duplicateValues" dxfId="104" priority="105"/>
  </conditionalFormatting>
  <conditionalFormatting sqref="D65">
    <cfRule type="duplicateValues" dxfId="103" priority="96"/>
  </conditionalFormatting>
  <conditionalFormatting sqref="D65">
    <cfRule type="duplicateValues" dxfId="102" priority="97"/>
  </conditionalFormatting>
  <conditionalFormatting sqref="D65">
    <cfRule type="duplicateValues" dxfId="101" priority="98"/>
    <cfRule type="duplicateValues" dxfId="100" priority="99"/>
    <cfRule type="duplicateValues" dxfId="99" priority="100"/>
  </conditionalFormatting>
  <conditionalFormatting sqref="D69">
    <cfRule type="duplicateValues" dxfId="98" priority="91"/>
  </conditionalFormatting>
  <conditionalFormatting sqref="D69">
    <cfRule type="duplicateValues" dxfId="97" priority="92"/>
  </conditionalFormatting>
  <conditionalFormatting sqref="D69">
    <cfRule type="duplicateValues" dxfId="96" priority="93"/>
    <cfRule type="duplicateValues" dxfId="95" priority="94"/>
    <cfRule type="duplicateValues" dxfId="94" priority="95"/>
  </conditionalFormatting>
  <conditionalFormatting sqref="D73">
    <cfRule type="duplicateValues" dxfId="93" priority="86"/>
  </conditionalFormatting>
  <conditionalFormatting sqref="D73">
    <cfRule type="duplicateValues" dxfId="92" priority="87"/>
  </conditionalFormatting>
  <conditionalFormatting sqref="D73">
    <cfRule type="duplicateValues" dxfId="91" priority="88"/>
    <cfRule type="duplicateValues" dxfId="90" priority="89"/>
    <cfRule type="duplicateValues" dxfId="89" priority="90"/>
  </conditionalFormatting>
  <conditionalFormatting sqref="D74">
    <cfRule type="duplicateValues" dxfId="88" priority="81"/>
  </conditionalFormatting>
  <conditionalFormatting sqref="D74">
    <cfRule type="duplicateValues" dxfId="87" priority="82"/>
  </conditionalFormatting>
  <conditionalFormatting sqref="D74">
    <cfRule type="duplicateValues" dxfId="86" priority="83"/>
    <cfRule type="duplicateValues" dxfId="85" priority="84"/>
    <cfRule type="duplicateValues" dxfId="84" priority="85"/>
  </conditionalFormatting>
  <conditionalFormatting sqref="D75:D78 D62:D63 D66:D68 D70:D72">
    <cfRule type="duplicateValues" dxfId="83" priority="111"/>
  </conditionalFormatting>
  <conditionalFormatting sqref="D75:D78 D62:D63 D66:D68 D70:D72">
    <cfRule type="duplicateValues" dxfId="82" priority="112"/>
  </conditionalFormatting>
  <conditionalFormatting sqref="D75:D78 D62:D63 D66:D68 D70:D72">
    <cfRule type="duplicateValues" dxfId="81" priority="113"/>
    <cfRule type="duplicateValues" dxfId="80" priority="114"/>
    <cfRule type="duplicateValues" dxfId="79" priority="115"/>
  </conditionalFormatting>
  <conditionalFormatting sqref="D55:D60 D30:D48 D50:D53">
    <cfRule type="duplicateValues" dxfId="78" priority="1229"/>
  </conditionalFormatting>
  <conditionalFormatting sqref="D55:D60 D15 D30:D48 D50:D53">
    <cfRule type="duplicateValues" dxfId="77" priority="1231"/>
  </conditionalFormatting>
  <conditionalFormatting sqref="D55:D60 D15 D30:D48 D50:D53">
    <cfRule type="duplicateValues" dxfId="76" priority="1234"/>
    <cfRule type="duplicateValues" dxfId="75" priority="1235"/>
    <cfRule type="duplicateValues" dxfId="74" priority="1236"/>
  </conditionalFormatting>
  <conditionalFormatting sqref="D16">
    <cfRule type="duplicateValues" dxfId="73" priority="65"/>
  </conditionalFormatting>
  <conditionalFormatting sqref="D16">
    <cfRule type="duplicateValues" dxfId="72" priority="66"/>
  </conditionalFormatting>
  <conditionalFormatting sqref="D16">
    <cfRule type="duplicateValues" dxfId="71" priority="67"/>
    <cfRule type="duplicateValues" dxfId="70" priority="68"/>
    <cfRule type="duplicateValues" dxfId="69" priority="69"/>
  </conditionalFormatting>
  <conditionalFormatting sqref="D149">
    <cfRule type="duplicateValues" dxfId="68" priority="55"/>
  </conditionalFormatting>
  <conditionalFormatting sqref="D149">
    <cfRule type="duplicateValues" dxfId="67" priority="56"/>
  </conditionalFormatting>
  <conditionalFormatting sqref="D149">
    <cfRule type="duplicateValues" dxfId="66" priority="57"/>
    <cfRule type="duplicateValues" dxfId="65" priority="58"/>
    <cfRule type="duplicateValues" dxfId="64" priority="59"/>
  </conditionalFormatting>
  <conditionalFormatting sqref="D147:D148 D150:D154">
    <cfRule type="duplicateValues" dxfId="63" priority="60"/>
  </conditionalFormatting>
  <conditionalFormatting sqref="D147:D148 D150:D154">
    <cfRule type="duplicateValues" dxfId="62" priority="61"/>
  </conditionalFormatting>
  <conditionalFormatting sqref="D147:D148 D150:D154">
    <cfRule type="duplicateValues" dxfId="61" priority="62"/>
    <cfRule type="duplicateValues" dxfId="60" priority="63"/>
    <cfRule type="duplicateValues" dxfId="59" priority="64"/>
  </conditionalFormatting>
  <conditionalFormatting sqref="D155:D167">
    <cfRule type="duplicateValues" dxfId="58" priority="50"/>
  </conditionalFormatting>
  <conditionalFormatting sqref="D155:D167">
    <cfRule type="duplicateValues" dxfId="57" priority="51"/>
  </conditionalFormatting>
  <conditionalFormatting sqref="D155:D167">
    <cfRule type="duplicateValues" dxfId="56" priority="52"/>
    <cfRule type="duplicateValues" dxfId="55" priority="53"/>
    <cfRule type="duplicateValues" dxfId="54" priority="54"/>
  </conditionalFormatting>
  <conditionalFormatting sqref="D176">
    <cfRule type="duplicateValues" dxfId="53" priority="39"/>
  </conditionalFormatting>
  <conditionalFormatting sqref="D176">
    <cfRule type="duplicateValues" dxfId="52" priority="40"/>
  </conditionalFormatting>
  <conditionalFormatting sqref="D176">
    <cfRule type="duplicateValues" dxfId="51" priority="41"/>
    <cfRule type="duplicateValues" dxfId="50" priority="42"/>
    <cfRule type="duplicateValues" dxfId="49" priority="43"/>
  </conditionalFormatting>
  <conditionalFormatting sqref="D176">
    <cfRule type="duplicateValues" dxfId="48" priority="44"/>
  </conditionalFormatting>
  <conditionalFormatting sqref="D179">
    <cfRule type="duplicateValues" dxfId="47" priority="34"/>
  </conditionalFormatting>
  <conditionalFormatting sqref="D179">
    <cfRule type="duplicateValues" dxfId="46" priority="35"/>
  </conditionalFormatting>
  <conditionalFormatting sqref="D179">
    <cfRule type="duplicateValues" dxfId="45" priority="36"/>
    <cfRule type="duplicateValues" dxfId="44" priority="37"/>
    <cfRule type="duplicateValues" dxfId="43" priority="38"/>
  </conditionalFormatting>
  <conditionalFormatting sqref="D180">
    <cfRule type="duplicateValues" dxfId="42" priority="28"/>
  </conditionalFormatting>
  <conditionalFormatting sqref="D180">
    <cfRule type="duplicateValues" dxfId="41" priority="29"/>
  </conditionalFormatting>
  <conditionalFormatting sqref="D180">
    <cfRule type="duplicateValues" dxfId="40" priority="30"/>
    <cfRule type="duplicateValues" dxfId="39" priority="31"/>
    <cfRule type="duplicateValues" dxfId="38" priority="32"/>
  </conditionalFormatting>
  <conditionalFormatting sqref="D180">
    <cfRule type="duplicateValues" dxfId="37" priority="33"/>
  </conditionalFormatting>
  <conditionalFormatting sqref="D182">
    <cfRule type="duplicateValues" dxfId="36" priority="27"/>
  </conditionalFormatting>
  <conditionalFormatting sqref="D183">
    <cfRule type="duplicateValues" dxfId="35" priority="16"/>
  </conditionalFormatting>
  <conditionalFormatting sqref="D183">
    <cfRule type="duplicateValues" dxfId="34" priority="17"/>
  </conditionalFormatting>
  <conditionalFormatting sqref="D183">
    <cfRule type="duplicateValues" dxfId="33" priority="18"/>
    <cfRule type="duplicateValues" dxfId="32" priority="19"/>
    <cfRule type="duplicateValues" dxfId="31" priority="20"/>
  </conditionalFormatting>
  <conditionalFormatting sqref="D183">
    <cfRule type="duplicateValues" dxfId="30" priority="21"/>
  </conditionalFormatting>
  <conditionalFormatting sqref="D186:D190">
    <cfRule type="duplicateValues" dxfId="29" priority="11"/>
  </conditionalFormatting>
  <conditionalFormatting sqref="D186:D190">
    <cfRule type="duplicateValues" dxfId="28" priority="12"/>
  </conditionalFormatting>
  <conditionalFormatting sqref="D186:D190">
    <cfRule type="duplicateValues" dxfId="27" priority="13"/>
    <cfRule type="duplicateValues" dxfId="26" priority="14"/>
    <cfRule type="duplicateValues" dxfId="25" priority="15"/>
  </conditionalFormatting>
  <conditionalFormatting sqref="D185">
    <cfRule type="duplicateValues" dxfId="24" priority="6"/>
  </conditionalFormatting>
  <conditionalFormatting sqref="D185">
    <cfRule type="duplicateValues" dxfId="23" priority="7"/>
  </conditionalFormatting>
  <conditionalFormatting sqref="D185">
    <cfRule type="duplicateValues" dxfId="22" priority="8"/>
    <cfRule type="duplicateValues" dxfId="21" priority="9"/>
    <cfRule type="duplicateValues" dxfId="20" priority="10"/>
  </conditionalFormatting>
  <conditionalFormatting sqref="D168:D175 D177:D178 D181">
    <cfRule type="duplicateValues" dxfId="19" priority="1360"/>
  </conditionalFormatting>
  <conditionalFormatting sqref="D168:D175 D177:D178 D181">
    <cfRule type="duplicateValues" dxfId="18" priority="1363"/>
  </conditionalFormatting>
  <conditionalFormatting sqref="D168:D175 D177:D178 D181">
    <cfRule type="duplicateValues" dxfId="17" priority="1366"/>
    <cfRule type="duplicateValues" dxfId="16" priority="1367"/>
    <cfRule type="duplicateValues" dxfId="15" priority="1368"/>
  </conditionalFormatting>
  <conditionalFormatting sqref="D182 D184">
    <cfRule type="duplicateValues" dxfId="14" priority="1375"/>
  </conditionalFormatting>
  <conditionalFormatting sqref="D182 D184">
    <cfRule type="duplicateValues" dxfId="13" priority="1377"/>
  </conditionalFormatting>
  <conditionalFormatting sqref="D182 D184">
    <cfRule type="duplicateValues" dxfId="12" priority="1379"/>
    <cfRule type="duplicateValues" dxfId="11" priority="1380"/>
    <cfRule type="duplicateValues" dxfId="10" priority="1381"/>
  </conditionalFormatting>
  <conditionalFormatting sqref="D80:D146">
    <cfRule type="duplicateValues" dxfId="9" priority="1413"/>
  </conditionalFormatting>
  <conditionalFormatting sqref="D80:D146">
    <cfRule type="duplicateValues" dxfId="8" priority="1414"/>
  </conditionalFormatting>
  <conditionalFormatting sqref="D80:D146">
    <cfRule type="duplicateValues" dxfId="7" priority="1415"/>
    <cfRule type="duplicateValues" dxfId="6" priority="1416"/>
    <cfRule type="duplicateValues" dxfId="5" priority="1417"/>
  </conditionalFormatting>
  <conditionalFormatting sqref="D17:D48 D15 D50:D146">
    <cfRule type="duplicateValues" dxfId="4" priority="1418"/>
  </conditionalFormatting>
  <printOptions horizontalCentered="1"/>
  <pageMargins left="0.25" right="0.25" top="0.75" bottom="0.75" header="0.3" footer="0.3"/>
  <pageSetup scale="43" fitToHeight="0" orientation="portrait" r:id="rId1"/>
  <ignoredErrors>
    <ignoredError sqref="D51:E51 F34 F47 D191:F191 D52:F54 F41:F45 F40 F35 F48 F50:F51 D55:F61 D75:F80 F36:F38 D62:F63 D66:F74 D65:F65 E64:F6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A15" sqref="A15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8" customWidth="1"/>
    <col min="5" max="5" width="16.85546875" style="48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7"/>
      <c r="E1" s="47"/>
      <c r="F1" s="1"/>
      <c r="G1" s="1"/>
    </row>
    <row r="2" spans="1:8" s="78" customFormat="1" x14ac:dyDescent="0.25">
      <c r="A2" s="1"/>
      <c r="B2" s="1"/>
      <c r="C2" s="1"/>
      <c r="D2" s="47"/>
      <c r="E2" s="47"/>
      <c r="F2" s="1"/>
      <c r="G2" s="1"/>
    </row>
    <row r="3" spans="1:8" s="78" customFormat="1" ht="47.25" customHeight="1" x14ac:dyDescent="0.25">
      <c r="A3" s="1"/>
      <c r="B3" s="1"/>
      <c r="C3" s="1"/>
      <c r="D3" s="47"/>
      <c r="E3" s="47"/>
      <c r="F3" s="1"/>
      <c r="G3" s="1"/>
    </row>
    <row r="4" spans="1:8" ht="16.5" x14ac:dyDescent="0.3">
      <c r="A4" s="219" t="s">
        <v>37</v>
      </c>
      <c r="B4" s="219"/>
      <c r="C4" s="219"/>
      <c r="D4" s="219"/>
      <c r="E4" s="219"/>
      <c r="F4" s="219"/>
      <c r="G4" s="219"/>
      <c r="H4" s="35"/>
    </row>
    <row r="5" spans="1:8" ht="25.5" customHeight="1" x14ac:dyDescent="0.3">
      <c r="A5" s="219"/>
      <c r="B5" s="219"/>
      <c r="C5" s="219"/>
      <c r="D5" s="219"/>
      <c r="E5" s="219"/>
      <c r="F5" s="219"/>
      <c r="G5" s="219"/>
      <c r="H5" s="35"/>
    </row>
    <row r="6" spans="1:8" ht="15" customHeight="1" x14ac:dyDescent="0.3">
      <c r="A6" s="219"/>
      <c r="B6" s="219"/>
      <c r="C6" s="219"/>
      <c r="D6" s="219"/>
      <c r="E6" s="219"/>
      <c r="F6" s="219"/>
      <c r="G6" s="219"/>
      <c r="H6" s="35"/>
    </row>
    <row r="7" spans="1:8" ht="15" customHeight="1" x14ac:dyDescent="0.3">
      <c r="A7" s="219"/>
      <c r="B7" s="219"/>
      <c r="C7" s="219"/>
      <c r="D7" s="219"/>
      <c r="E7" s="219"/>
      <c r="F7" s="219"/>
      <c r="G7" s="219"/>
      <c r="H7" s="35"/>
    </row>
    <row r="8" spans="1:8" ht="15" customHeight="1" x14ac:dyDescent="0.3">
      <c r="A8" s="219"/>
      <c r="B8" s="219"/>
      <c r="C8" s="219"/>
      <c r="D8" s="219"/>
      <c r="E8" s="219"/>
      <c r="F8" s="219"/>
      <c r="G8" s="219"/>
      <c r="H8" s="35"/>
    </row>
    <row r="9" spans="1:8" ht="16.5" customHeight="1" x14ac:dyDescent="0.3">
      <c r="A9" s="219"/>
      <c r="B9" s="219"/>
      <c r="C9" s="219"/>
      <c r="D9" s="219"/>
      <c r="E9" s="219"/>
      <c r="F9" s="219"/>
      <c r="G9" s="219"/>
      <c r="H9" s="35"/>
    </row>
    <row r="10" spans="1:8" ht="15" customHeight="1" x14ac:dyDescent="0.25">
      <c r="F10" s="220" t="s">
        <v>20</v>
      </c>
      <c r="G10" s="220"/>
    </row>
    <row r="11" spans="1:8" ht="8.25" customHeight="1" x14ac:dyDescent="0.25">
      <c r="A11" s="222"/>
      <c r="B11" s="222"/>
      <c r="C11" s="222"/>
      <c r="D11" s="46"/>
      <c r="F11" s="221" t="s">
        <v>12</v>
      </c>
      <c r="G11" s="223"/>
    </row>
    <row r="12" spans="1:8" ht="6.75" customHeight="1" x14ac:dyDescent="0.25">
      <c r="F12" s="221"/>
      <c r="G12" s="223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218" t="str">
        <f>'Mallra dhe Sherbime'!A13:C13</f>
        <v>Lista e obligimeve: nga muaji Qershor 2025</v>
      </c>
      <c r="B14" s="218"/>
      <c r="C14" s="218"/>
      <c r="D14" s="46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2" customFormat="1" ht="15" customHeight="1" x14ac:dyDescent="0.25">
      <c r="A16" s="33">
        <v>623</v>
      </c>
      <c r="B16" s="33" t="s">
        <v>14</v>
      </c>
      <c r="C16" s="51"/>
      <c r="D16" s="61"/>
      <c r="E16" s="96"/>
      <c r="F16" s="60"/>
      <c r="G16" s="71"/>
    </row>
    <row r="17" spans="1:8" s="52" customFormat="1" ht="15" customHeight="1" x14ac:dyDescent="0.25">
      <c r="A17" s="33">
        <v>623</v>
      </c>
      <c r="B17" s="33" t="s">
        <v>14</v>
      </c>
      <c r="C17" s="51"/>
      <c r="D17" s="61"/>
      <c r="E17" s="70"/>
      <c r="F17" s="60"/>
      <c r="G17" s="71"/>
    </row>
    <row r="18" spans="1:8" x14ac:dyDescent="0.25">
      <c r="A18" s="33">
        <v>623</v>
      </c>
      <c r="B18" s="33" t="s">
        <v>14</v>
      </c>
      <c r="C18" s="51"/>
      <c r="D18" s="61"/>
      <c r="E18" s="70"/>
      <c r="F18" s="60"/>
      <c r="G18" s="71"/>
    </row>
    <row r="19" spans="1:8" x14ac:dyDescent="0.25">
      <c r="A19" s="33">
        <v>623</v>
      </c>
      <c r="B19" s="33" t="s">
        <v>14</v>
      </c>
      <c r="C19" s="51"/>
      <c r="D19" s="61"/>
      <c r="E19" s="70"/>
      <c r="F19" s="60"/>
      <c r="G19" s="71"/>
    </row>
    <row r="20" spans="1:8" x14ac:dyDescent="0.25">
      <c r="A20" s="33">
        <v>623</v>
      </c>
      <c r="B20" s="33" t="s">
        <v>14</v>
      </c>
      <c r="C20" s="51"/>
      <c r="D20" s="61"/>
      <c r="E20" s="70"/>
      <c r="F20" s="60"/>
      <c r="G20" s="71"/>
    </row>
    <row r="21" spans="1:8" s="68" customFormat="1" x14ac:dyDescent="0.25">
      <c r="A21" s="33">
        <v>623</v>
      </c>
      <c r="B21" s="33" t="s">
        <v>14</v>
      </c>
      <c r="C21" s="51"/>
      <c r="D21" s="61"/>
      <c r="E21" s="70"/>
      <c r="F21" s="60"/>
      <c r="G21" s="71"/>
      <c r="H21"/>
    </row>
    <row r="22" spans="1:8" s="68" customFormat="1" x14ac:dyDescent="0.25">
      <c r="A22" s="33">
        <v>623</v>
      </c>
      <c r="B22" s="33" t="s">
        <v>14</v>
      </c>
      <c r="C22" s="51"/>
      <c r="D22" s="61"/>
      <c r="E22" s="70"/>
      <c r="F22" s="60"/>
      <c r="G22" s="71"/>
      <c r="H22"/>
    </row>
    <row r="23" spans="1:8" s="68" customFormat="1" x14ac:dyDescent="0.25">
      <c r="A23" s="33">
        <v>623</v>
      </c>
      <c r="B23" s="33" t="s">
        <v>14</v>
      </c>
      <c r="C23" s="51"/>
      <c r="D23" s="61"/>
      <c r="E23" s="70"/>
      <c r="F23" s="60"/>
      <c r="G23" s="71"/>
      <c r="H23"/>
    </row>
    <row r="24" spans="1:8" s="68" customFormat="1" x14ac:dyDescent="0.25">
      <c r="A24" s="33">
        <v>623</v>
      </c>
      <c r="B24" s="33" t="s">
        <v>14</v>
      </c>
      <c r="C24" s="51"/>
      <c r="D24" s="61"/>
      <c r="E24" s="70"/>
      <c r="F24" s="60"/>
      <c r="G24" s="71"/>
      <c r="H24"/>
    </row>
    <row r="25" spans="1:8" s="68" customFormat="1" x14ac:dyDescent="0.25">
      <c r="A25" s="33">
        <v>623</v>
      </c>
      <c r="B25" s="33" t="s">
        <v>14</v>
      </c>
      <c r="C25" s="51"/>
      <c r="D25" s="61"/>
      <c r="E25" s="70"/>
      <c r="F25" s="60"/>
      <c r="G25" s="71"/>
      <c r="H25"/>
    </row>
    <row r="26" spans="1:8" ht="15.75" x14ac:dyDescent="0.25">
      <c r="A26" s="224" t="s">
        <v>33</v>
      </c>
      <c r="B26" s="225"/>
      <c r="C26" s="225"/>
      <c r="D26" s="225"/>
      <c r="E26" s="226"/>
      <c r="F26" s="97">
        <f>SUM(F16:F25)</f>
        <v>0</v>
      </c>
      <c r="G26" s="38"/>
    </row>
    <row r="27" spans="1:8" ht="15.75" x14ac:dyDescent="0.25">
      <c r="A27" s="39"/>
      <c r="B27" s="39"/>
      <c r="C27" s="39"/>
      <c r="D27" s="39"/>
      <c r="E27" s="39"/>
      <c r="F27" s="40"/>
      <c r="G27" s="41"/>
    </row>
    <row r="29" spans="1:8" x14ac:dyDescent="0.25">
      <c r="A29" s="214" t="s">
        <v>27</v>
      </c>
      <c r="B29" s="214"/>
      <c r="C29" s="67"/>
      <c r="D29" s="49"/>
      <c r="E29" s="50"/>
      <c r="F29" s="68"/>
      <c r="G29" s="28" t="s">
        <v>29</v>
      </c>
    </row>
    <row r="30" spans="1:8" s="7" customFormat="1" x14ac:dyDescent="0.25">
      <c r="A30" s="214" t="s">
        <v>28</v>
      </c>
      <c r="B30" s="214"/>
      <c r="C30" s="29"/>
      <c r="D30" s="29"/>
      <c r="E30" s="84"/>
      <c r="G30" s="28" t="str">
        <f>'Mallra dhe Sherbime'!K196</f>
        <v>Ekrem Bytyçi</v>
      </c>
    </row>
    <row r="32" spans="1:8" x14ac:dyDescent="0.25">
      <c r="A32" s="1"/>
      <c r="B32" s="1" t="str">
        <f>'Mallra dhe Sherbime'!B198</f>
        <v>09.07.2025</v>
      </c>
      <c r="C32" s="68"/>
      <c r="F32" s="68"/>
      <c r="G32" s="1" t="str">
        <f>'Mallra dhe Sherbime'!K198</f>
        <v>09.07.2025</v>
      </c>
      <c r="H32" s="1"/>
    </row>
  </sheetData>
  <protectedRanges>
    <protectedRange sqref="E16:E25" name="Range1_1_1"/>
  </protectedRanges>
  <autoFilter ref="A15:G26"/>
  <mergeCells count="9">
    <mergeCell ref="A4:G9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4"/>
  <sheetViews>
    <sheetView topLeftCell="A37" zoomScale="90" zoomScaleNormal="90" workbookViewId="0">
      <selection activeCell="A14" sqref="A14"/>
    </sheetView>
  </sheetViews>
  <sheetFormatPr defaultRowHeight="15" x14ac:dyDescent="0.25"/>
  <cols>
    <col min="1" max="1" width="12.85546875" style="91" customWidth="1"/>
    <col min="2" max="2" width="11.7109375" style="91" customWidth="1"/>
    <col min="3" max="3" width="42.28515625" style="90" customWidth="1"/>
    <col min="4" max="4" width="18.5703125" style="22" customWidth="1"/>
    <col min="5" max="5" width="13.7109375" style="91" customWidth="1"/>
    <col min="6" max="6" width="15" style="91" bestFit="1" customWidth="1"/>
    <col min="7" max="7" width="56.7109375" style="91" customWidth="1"/>
    <col min="8" max="9" width="14" style="91" bestFit="1" customWidth="1"/>
    <col min="10" max="10" width="16.28515625" style="91" bestFit="1" customWidth="1"/>
    <col min="11" max="12" width="9.140625" style="91"/>
    <col min="13" max="13" width="14.85546875" style="91" bestFit="1" customWidth="1"/>
    <col min="14" max="16384" width="9.140625" style="91"/>
  </cols>
  <sheetData>
    <row r="2" spans="1:8" ht="28.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219" t="s">
        <v>110</v>
      </c>
      <c r="B4" s="219"/>
      <c r="C4" s="219"/>
      <c r="D4" s="219"/>
      <c r="E4" s="219"/>
      <c r="F4" s="219"/>
      <c r="G4" s="219"/>
    </row>
    <row r="5" spans="1:8" ht="14.1" customHeight="1" x14ac:dyDescent="0.25">
      <c r="A5" s="219"/>
      <c r="B5" s="219"/>
      <c r="C5" s="219"/>
      <c r="D5" s="219"/>
      <c r="E5" s="219"/>
      <c r="F5" s="219"/>
      <c r="G5" s="219"/>
    </row>
    <row r="6" spans="1:8" ht="14.1" customHeight="1" x14ac:dyDescent="0.25">
      <c r="A6" s="219"/>
      <c r="B6" s="219"/>
      <c r="C6" s="219"/>
      <c r="D6" s="219"/>
      <c r="E6" s="219"/>
      <c r="F6" s="219"/>
      <c r="G6" s="219"/>
    </row>
    <row r="7" spans="1:8" ht="14.1" customHeight="1" x14ac:dyDescent="0.25">
      <c r="A7" s="219"/>
      <c r="B7" s="219"/>
      <c r="C7" s="219"/>
      <c r="D7" s="219"/>
      <c r="E7" s="219"/>
      <c r="F7" s="219"/>
      <c r="G7" s="219"/>
    </row>
    <row r="8" spans="1:8" ht="14.1" customHeight="1" x14ac:dyDescent="0.25">
      <c r="A8" s="219"/>
      <c r="B8" s="219"/>
      <c r="C8" s="219"/>
      <c r="D8" s="219"/>
      <c r="E8" s="219"/>
      <c r="F8" s="219"/>
      <c r="G8" s="219"/>
    </row>
    <row r="9" spans="1:8" ht="14.1" customHeight="1" x14ac:dyDescent="0.25">
      <c r="A9" s="219"/>
      <c r="B9" s="219"/>
      <c r="C9" s="219"/>
      <c r="D9" s="219"/>
      <c r="E9" s="219"/>
      <c r="F9" s="219"/>
      <c r="G9" s="219"/>
    </row>
    <row r="10" spans="1:8" ht="14.1" customHeight="1" x14ac:dyDescent="0.25">
      <c r="A10" s="219"/>
      <c r="B10" s="219"/>
      <c r="C10" s="219"/>
      <c r="D10" s="219"/>
      <c r="E10" s="219"/>
      <c r="F10" s="219"/>
      <c r="G10" s="219"/>
    </row>
    <row r="11" spans="1:8" ht="14.1" customHeight="1" x14ac:dyDescent="0.25">
      <c r="G11" s="92" t="s">
        <v>21</v>
      </c>
    </row>
    <row r="12" spans="1:8" ht="14.1" customHeight="1" x14ac:dyDescent="0.25">
      <c r="A12" s="227" t="s">
        <v>30</v>
      </c>
      <c r="B12" s="227"/>
      <c r="C12" s="227"/>
      <c r="D12" s="23"/>
      <c r="G12" s="223" t="s">
        <v>12</v>
      </c>
    </row>
    <row r="13" spans="1:8" ht="14.1" customHeight="1" thickBot="1" x14ac:dyDescent="0.3">
      <c r="A13" s="228" t="str">
        <f>'Mallra dhe Sherbime'!A13:C13</f>
        <v>Lista e obligimeve: nga muaji Qershor 2025</v>
      </c>
      <c r="B13" s="228"/>
      <c r="C13" s="228"/>
      <c r="D13" s="24"/>
      <c r="G13" s="223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3">
        <v>623</v>
      </c>
      <c r="B15" s="12" t="s">
        <v>13</v>
      </c>
      <c r="C15" s="94" t="s">
        <v>40</v>
      </c>
      <c r="D15" s="64" t="s">
        <v>41</v>
      </c>
      <c r="E15" s="65">
        <v>45107</v>
      </c>
      <c r="F15" s="112">
        <v>3482</v>
      </c>
      <c r="G15" s="95" t="s">
        <v>108</v>
      </c>
      <c r="H15" s="90"/>
    </row>
    <row r="16" spans="1:8" x14ac:dyDescent="0.25">
      <c r="A16" s="93">
        <v>623</v>
      </c>
      <c r="B16" s="12" t="s">
        <v>13</v>
      </c>
      <c r="C16" s="94" t="s">
        <v>40</v>
      </c>
      <c r="D16" s="64" t="s">
        <v>42</v>
      </c>
      <c r="E16" s="65">
        <v>45107</v>
      </c>
      <c r="F16" s="112">
        <v>8000</v>
      </c>
      <c r="G16" s="95" t="s">
        <v>108</v>
      </c>
      <c r="H16" s="90"/>
    </row>
    <row r="17" spans="1:8" x14ac:dyDescent="0.25">
      <c r="A17" s="93">
        <v>623</v>
      </c>
      <c r="B17" s="12" t="s">
        <v>13</v>
      </c>
      <c r="C17" s="94" t="s">
        <v>40</v>
      </c>
      <c r="D17" s="64" t="s">
        <v>43</v>
      </c>
      <c r="E17" s="65">
        <v>45107</v>
      </c>
      <c r="F17" s="112">
        <v>10000</v>
      </c>
      <c r="G17" s="95" t="s">
        <v>109</v>
      </c>
      <c r="H17" s="90"/>
    </row>
    <row r="18" spans="1:8" x14ac:dyDescent="0.25">
      <c r="A18" s="93">
        <v>623</v>
      </c>
      <c r="B18" s="12" t="s">
        <v>13</v>
      </c>
      <c r="C18" s="94" t="s">
        <v>44</v>
      </c>
      <c r="D18" s="64" t="s">
        <v>45</v>
      </c>
      <c r="E18" s="65">
        <v>45107</v>
      </c>
      <c r="F18" s="112">
        <v>5640</v>
      </c>
      <c r="G18" s="95" t="s">
        <v>109</v>
      </c>
      <c r="H18" s="90"/>
    </row>
    <row r="19" spans="1:8" x14ac:dyDescent="0.25">
      <c r="A19" s="93">
        <v>623</v>
      </c>
      <c r="B19" s="12" t="s">
        <v>13</v>
      </c>
      <c r="C19" s="94" t="s">
        <v>44</v>
      </c>
      <c r="D19" s="64" t="s">
        <v>46</v>
      </c>
      <c r="E19" s="65">
        <v>45107</v>
      </c>
      <c r="F19" s="112">
        <v>2400</v>
      </c>
      <c r="G19" s="95" t="s">
        <v>109</v>
      </c>
      <c r="H19" s="90"/>
    </row>
    <row r="20" spans="1:8" x14ac:dyDescent="0.25">
      <c r="A20" s="93">
        <v>623</v>
      </c>
      <c r="B20" s="12" t="s">
        <v>13</v>
      </c>
      <c r="C20" s="94" t="s">
        <v>44</v>
      </c>
      <c r="D20" s="64" t="s">
        <v>47</v>
      </c>
      <c r="E20" s="65">
        <v>45107</v>
      </c>
      <c r="F20" s="112">
        <v>2980</v>
      </c>
      <c r="G20" s="95" t="s">
        <v>109</v>
      </c>
      <c r="H20" s="90"/>
    </row>
    <row r="21" spans="1:8" x14ac:dyDescent="0.25">
      <c r="A21" s="93">
        <v>623</v>
      </c>
      <c r="B21" s="12" t="s">
        <v>13</v>
      </c>
      <c r="C21" s="94" t="s">
        <v>44</v>
      </c>
      <c r="D21" s="64" t="s">
        <v>48</v>
      </c>
      <c r="E21" s="65">
        <v>45107</v>
      </c>
      <c r="F21" s="112">
        <v>681</v>
      </c>
      <c r="G21" s="95" t="s">
        <v>109</v>
      </c>
      <c r="H21" s="90"/>
    </row>
    <row r="22" spans="1:8" x14ac:dyDescent="0.25">
      <c r="A22" s="93">
        <v>623</v>
      </c>
      <c r="B22" s="12" t="s">
        <v>13</v>
      </c>
      <c r="C22" s="94" t="s">
        <v>49</v>
      </c>
      <c r="D22" s="64" t="s">
        <v>50</v>
      </c>
      <c r="E22" s="65">
        <v>45107</v>
      </c>
      <c r="F22" s="112">
        <v>13925</v>
      </c>
      <c r="G22" s="95" t="s">
        <v>109</v>
      </c>
      <c r="H22" s="90"/>
    </row>
    <row r="23" spans="1:8" x14ac:dyDescent="0.25">
      <c r="A23" s="93">
        <v>623</v>
      </c>
      <c r="B23" s="12" t="s">
        <v>13</v>
      </c>
      <c r="C23" s="94" t="s">
        <v>49</v>
      </c>
      <c r="D23" s="64" t="s">
        <v>51</v>
      </c>
      <c r="E23" s="65">
        <v>45107</v>
      </c>
      <c r="F23" s="112">
        <v>3133</v>
      </c>
      <c r="G23" s="95" t="s">
        <v>109</v>
      </c>
      <c r="H23" s="90"/>
    </row>
    <row r="24" spans="1:8" x14ac:dyDescent="0.25">
      <c r="A24" s="93">
        <v>623</v>
      </c>
      <c r="B24" s="12" t="s">
        <v>13</v>
      </c>
      <c r="C24" s="94" t="s">
        <v>52</v>
      </c>
      <c r="D24" s="64" t="s">
        <v>53</v>
      </c>
      <c r="E24" s="65">
        <v>45107</v>
      </c>
      <c r="F24" s="112">
        <v>14472</v>
      </c>
      <c r="G24" s="95" t="s">
        <v>109</v>
      </c>
      <c r="H24" s="90"/>
    </row>
    <row r="25" spans="1:8" x14ac:dyDescent="0.25">
      <c r="A25" s="93">
        <v>623</v>
      </c>
      <c r="B25" s="12" t="s">
        <v>13</v>
      </c>
      <c r="C25" s="21" t="s">
        <v>36</v>
      </c>
      <c r="D25" s="64" t="s">
        <v>54</v>
      </c>
      <c r="E25" s="65">
        <v>45107</v>
      </c>
      <c r="F25" s="112">
        <v>5350</v>
      </c>
      <c r="G25" s="95" t="s">
        <v>109</v>
      </c>
      <c r="H25" s="90"/>
    </row>
    <row r="26" spans="1:8" x14ac:dyDescent="0.25">
      <c r="A26" s="93">
        <v>623</v>
      </c>
      <c r="B26" s="12" t="s">
        <v>13</v>
      </c>
      <c r="C26" s="21" t="s">
        <v>36</v>
      </c>
      <c r="D26" s="64" t="s">
        <v>55</v>
      </c>
      <c r="E26" s="65">
        <v>45107</v>
      </c>
      <c r="F26" s="112">
        <v>2966</v>
      </c>
      <c r="G26" s="95" t="s">
        <v>109</v>
      </c>
      <c r="H26" s="90"/>
    </row>
    <row r="27" spans="1:8" x14ac:dyDescent="0.25">
      <c r="A27" s="93">
        <v>623</v>
      </c>
      <c r="B27" s="12" t="s">
        <v>13</v>
      </c>
      <c r="C27" s="21" t="s">
        <v>36</v>
      </c>
      <c r="D27" s="64" t="s">
        <v>56</v>
      </c>
      <c r="E27" s="65">
        <v>45107</v>
      </c>
      <c r="F27" s="112">
        <v>7000</v>
      </c>
      <c r="G27" s="95" t="s">
        <v>109</v>
      </c>
      <c r="H27" s="90"/>
    </row>
    <row r="28" spans="1:8" x14ac:dyDescent="0.25">
      <c r="A28" s="93">
        <v>623</v>
      </c>
      <c r="B28" s="12" t="s">
        <v>13</v>
      </c>
      <c r="C28" s="21" t="s">
        <v>36</v>
      </c>
      <c r="D28" s="64" t="s">
        <v>57</v>
      </c>
      <c r="E28" s="65">
        <v>45107</v>
      </c>
      <c r="F28" s="112">
        <v>4747</v>
      </c>
      <c r="G28" s="95" t="s">
        <v>109</v>
      </c>
      <c r="H28" s="90"/>
    </row>
    <row r="29" spans="1:8" x14ac:dyDescent="0.25">
      <c r="A29" s="93">
        <v>623</v>
      </c>
      <c r="B29" s="12" t="s">
        <v>13</v>
      </c>
      <c r="C29" s="21" t="s">
        <v>36</v>
      </c>
      <c r="D29" s="64" t="s">
        <v>58</v>
      </c>
      <c r="E29" s="65">
        <v>45107</v>
      </c>
      <c r="F29" s="112">
        <v>6000</v>
      </c>
      <c r="G29" s="95" t="s">
        <v>109</v>
      </c>
      <c r="H29" s="90"/>
    </row>
    <row r="30" spans="1:8" x14ac:dyDescent="0.25">
      <c r="A30" s="93">
        <v>623</v>
      </c>
      <c r="B30" s="12" t="s">
        <v>13</v>
      </c>
      <c r="C30" s="94" t="s">
        <v>59</v>
      </c>
      <c r="D30" s="64" t="s">
        <v>60</v>
      </c>
      <c r="E30" s="65">
        <v>45107</v>
      </c>
      <c r="F30" s="112">
        <v>4931</v>
      </c>
      <c r="G30" s="95" t="s">
        <v>109</v>
      </c>
      <c r="H30" s="90"/>
    </row>
    <row r="31" spans="1:8" x14ac:dyDescent="0.25">
      <c r="A31" s="93">
        <v>623</v>
      </c>
      <c r="B31" s="12" t="s">
        <v>13</v>
      </c>
      <c r="C31" s="94" t="s">
        <v>59</v>
      </c>
      <c r="D31" s="64" t="s">
        <v>61</v>
      </c>
      <c r="E31" s="65">
        <v>45107</v>
      </c>
      <c r="F31" s="112">
        <v>3491</v>
      </c>
      <c r="G31" s="95" t="s">
        <v>109</v>
      </c>
      <c r="H31" s="90"/>
    </row>
    <row r="32" spans="1:8" x14ac:dyDescent="0.25">
      <c r="A32" s="93">
        <v>623</v>
      </c>
      <c r="B32" s="12" t="s">
        <v>13</v>
      </c>
      <c r="C32" s="94" t="s">
        <v>59</v>
      </c>
      <c r="D32" s="64" t="s">
        <v>62</v>
      </c>
      <c r="E32" s="65">
        <v>45107</v>
      </c>
      <c r="F32" s="112">
        <v>8923</v>
      </c>
      <c r="G32" s="95" t="s">
        <v>109</v>
      </c>
      <c r="H32" s="90"/>
    </row>
    <row r="33" spans="1:8" x14ac:dyDescent="0.25">
      <c r="A33" s="93">
        <v>623</v>
      </c>
      <c r="B33" s="12" t="s">
        <v>13</v>
      </c>
      <c r="C33" s="21" t="s">
        <v>24</v>
      </c>
      <c r="D33" s="64" t="s">
        <v>63</v>
      </c>
      <c r="E33" s="65">
        <v>45107</v>
      </c>
      <c r="F33" s="112">
        <v>18191</v>
      </c>
      <c r="G33" s="95" t="s">
        <v>109</v>
      </c>
      <c r="H33" s="90"/>
    </row>
    <row r="34" spans="1:8" x14ac:dyDescent="0.25">
      <c r="A34" s="93">
        <v>623</v>
      </c>
      <c r="B34" s="12" t="s">
        <v>13</v>
      </c>
      <c r="C34" s="21" t="s">
        <v>24</v>
      </c>
      <c r="D34" s="64" t="s">
        <v>64</v>
      </c>
      <c r="E34" s="65">
        <v>45107</v>
      </c>
      <c r="F34" s="112">
        <v>16562</v>
      </c>
      <c r="G34" s="95" t="s">
        <v>109</v>
      </c>
      <c r="H34" s="90"/>
    </row>
    <row r="35" spans="1:8" x14ac:dyDescent="0.25">
      <c r="A35" s="93">
        <v>623</v>
      </c>
      <c r="B35" s="12" t="s">
        <v>13</v>
      </c>
      <c r="C35" s="94" t="s">
        <v>65</v>
      </c>
      <c r="D35" s="64" t="s">
        <v>66</v>
      </c>
      <c r="E35" s="65">
        <v>45107</v>
      </c>
      <c r="F35" s="112">
        <v>439</v>
      </c>
      <c r="G35" s="95" t="s">
        <v>109</v>
      </c>
      <c r="H35" s="90"/>
    </row>
    <row r="36" spans="1:8" x14ac:dyDescent="0.25">
      <c r="A36" s="93">
        <v>623</v>
      </c>
      <c r="B36" s="12" t="s">
        <v>13</v>
      </c>
      <c r="C36" s="94" t="s">
        <v>65</v>
      </c>
      <c r="D36" s="64" t="s">
        <v>67</v>
      </c>
      <c r="E36" s="65">
        <v>45107</v>
      </c>
      <c r="F36" s="112">
        <v>907</v>
      </c>
      <c r="G36" s="95" t="s">
        <v>109</v>
      </c>
      <c r="H36" s="90"/>
    </row>
    <row r="37" spans="1:8" x14ac:dyDescent="0.25">
      <c r="A37" s="93">
        <v>623</v>
      </c>
      <c r="B37" s="12" t="s">
        <v>13</v>
      </c>
      <c r="C37" s="94" t="s">
        <v>40</v>
      </c>
      <c r="D37" s="64" t="s">
        <v>68</v>
      </c>
      <c r="E37" s="65">
        <v>45107</v>
      </c>
      <c r="F37" s="112">
        <v>3234</v>
      </c>
      <c r="G37" s="95" t="s">
        <v>109</v>
      </c>
      <c r="H37" s="90"/>
    </row>
    <row r="38" spans="1:8" x14ac:dyDescent="0.25">
      <c r="A38" s="93">
        <v>623</v>
      </c>
      <c r="B38" s="12" t="s">
        <v>13</v>
      </c>
      <c r="C38" s="94" t="s">
        <v>69</v>
      </c>
      <c r="D38" s="64" t="s">
        <v>70</v>
      </c>
      <c r="E38" s="65">
        <v>45107</v>
      </c>
      <c r="F38" s="112">
        <v>408</v>
      </c>
      <c r="G38" s="95" t="s">
        <v>109</v>
      </c>
      <c r="H38" s="90"/>
    </row>
    <row r="39" spans="1:8" x14ac:dyDescent="0.25">
      <c r="A39" s="93">
        <v>623</v>
      </c>
      <c r="B39" s="12" t="s">
        <v>13</v>
      </c>
      <c r="C39" s="94" t="s">
        <v>69</v>
      </c>
      <c r="D39" s="64" t="s">
        <v>71</v>
      </c>
      <c r="E39" s="65">
        <v>45107</v>
      </c>
      <c r="F39" s="112">
        <v>1798</v>
      </c>
      <c r="G39" s="95" t="s">
        <v>109</v>
      </c>
      <c r="H39" s="90"/>
    </row>
    <row r="40" spans="1:8" x14ac:dyDescent="0.25">
      <c r="A40" s="93">
        <v>623</v>
      </c>
      <c r="B40" s="12" t="s">
        <v>13</v>
      </c>
      <c r="C40" s="94" t="s">
        <v>69</v>
      </c>
      <c r="D40" s="64" t="s">
        <v>72</v>
      </c>
      <c r="E40" s="65">
        <v>45107</v>
      </c>
      <c r="F40" s="112">
        <v>2300</v>
      </c>
      <c r="G40" s="95" t="s">
        <v>109</v>
      </c>
      <c r="H40" s="90"/>
    </row>
    <row r="41" spans="1:8" x14ac:dyDescent="0.25">
      <c r="A41" s="93">
        <v>623</v>
      </c>
      <c r="B41" s="12" t="s">
        <v>13</v>
      </c>
      <c r="C41" s="94" t="s">
        <v>69</v>
      </c>
      <c r="D41" s="64" t="s">
        <v>73</v>
      </c>
      <c r="E41" s="65">
        <v>45107</v>
      </c>
      <c r="F41" s="112">
        <v>1456</v>
      </c>
      <c r="G41" s="95" t="s">
        <v>109</v>
      </c>
      <c r="H41" s="90"/>
    </row>
    <row r="42" spans="1:8" x14ac:dyDescent="0.25">
      <c r="A42" s="93">
        <v>623</v>
      </c>
      <c r="B42" s="12" t="s">
        <v>13</v>
      </c>
      <c r="C42" s="94" t="s">
        <v>34</v>
      </c>
      <c r="D42" s="64" t="s">
        <v>74</v>
      </c>
      <c r="E42" s="65">
        <v>45107</v>
      </c>
      <c r="F42" s="112">
        <v>9597</v>
      </c>
      <c r="G42" s="95" t="s">
        <v>109</v>
      </c>
      <c r="H42" s="90"/>
    </row>
    <row r="43" spans="1:8" x14ac:dyDescent="0.25">
      <c r="A43" s="93">
        <v>623</v>
      </c>
      <c r="B43" s="12" t="s">
        <v>13</v>
      </c>
      <c r="C43" s="21" t="s">
        <v>26</v>
      </c>
      <c r="D43" s="64" t="s">
        <v>75</v>
      </c>
      <c r="E43" s="65">
        <v>45107</v>
      </c>
      <c r="F43" s="112">
        <v>10037</v>
      </c>
      <c r="G43" s="95" t="s">
        <v>109</v>
      </c>
      <c r="H43" s="90"/>
    </row>
    <row r="44" spans="1:8" x14ac:dyDescent="0.25">
      <c r="A44" s="93">
        <v>623</v>
      </c>
      <c r="B44" s="12" t="s">
        <v>13</v>
      </c>
      <c r="C44" s="21" t="s">
        <v>26</v>
      </c>
      <c r="D44" s="64" t="s">
        <v>76</v>
      </c>
      <c r="E44" s="65">
        <v>45107</v>
      </c>
      <c r="F44" s="112">
        <v>6075</v>
      </c>
      <c r="G44" s="95" t="s">
        <v>109</v>
      </c>
      <c r="H44" s="90"/>
    </row>
    <row r="45" spans="1:8" x14ac:dyDescent="0.25">
      <c r="A45" s="93">
        <v>623</v>
      </c>
      <c r="B45" s="12" t="s">
        <v>13</v>
      </c>
      <c r="C45" s="21" t="s">
        <v>26</v>
      </c>
      <c r="D45" s="64" t="s">
        <v>77</v>
      </c>
      <c r="E45" s="65">
        <v>45107</v>
      </c>
      <c r="F45" s="112">
        <v>8658</v>
      </c>
      <c r="G45" s="95" t="s">
        <v>109</v>
      </c>
      <c r="H45" s="90"/>
    </row>
    <row r="46" spans="1:8" x14ac:dyDescent="0.25">
      <c r="A46" s="93">
        <v>623</v>
      </c>
      <c r="B46" s="12" t="s">
        <v>13</v>
      </c>
      <c r="C46" s="21" t="s">
        <v>39</v>
      </c>
      <c r="D46" s="64" t="s">
        <v>78</v>
      </c>
      <c r="E46" s="65">
        <v>45107</v>
      </c>
      <c r="F46" s="112">
        <v>3391</v>
      </c>
      <c r="G46" s="95" t="s">
        <v>109</v>
      </c>
      <c r="H46" s="90"/>
    </row>
    <row r="47" spans="1:8" x14ac:dyDescent="0.25">
      <c r="A47" s="93">
        <v>623</v>
      </c>
      <c r="B47" s="12" t="s">
        <v>13</v>
      </c>
      <c r="C47" s="21" t="s">
        <v>31</v>
      </c>
      <c r="D47" s="64" t="s">
        <v>79</v>
      </c>
      <c r="E47" s="65">
        <v>45107</v>
      </c>
      <c r="F47" s="112">
        <v>16931</v>
      </c>
      <c r="G47" s="95" t="s">
        <v>109</v>
      </c>
      <c r="H47" s="90"/>
    </row>
    <row r="48" spans="1:8" x14ac:dyDescent="0.25">
      <c r="A48" s="93">
        <v>623</v>
      </c>
      <c r="B48" s="12" t="s">
        <v>13</v>
      </c>
      <c r="C48" s="21" t="s">
        <v>31</v>
      </c>
      <c r="D48" s="64" t="s">
        <v>80</v>
      </c>
      <c r="E48" s="65">
        <v>45107</v>
      </c>
      <c r="F48" s="112">
        <v>3242.6</v>
      </c>
      <c r="G48" s="95" t="s">
        <v>109</v>
      </c>
      <c r="H48" s="90"/>
    </row>
    <row r="49" spans="1:8" x14ac:dyDescent="0.25">
      <c r="A49" s="93">
        <v>623</v>
      </c>
      <c r="B49" s="12" t="s">
        <v>13</v>
      </c>
      <c r="C49" s="21" t="s">
        <v>31</v>
      </c>
      <c r="D49" s="64" t="s">
        <v>81</v>
      </c>
      <c r="E49" s="65">
        <v>45107</v>
      </c>
      <c r="F49" s="112">
        <v>7993.64</v>
      </c>
      <c r="G49" s="95" t="s">
        <v>109</v>
      </c>
      <c r="H49" s="90"/>
    </row>
    <row r="50" spans="1:8" x14ac:dyDescent="0.25">
      <c r="A50" s="93">
        <v>623</v>
      </c>
      <c r="B50" s="12" t="s">
        <v>13</v>
      </c>
      <c r="C50" s="21" t="s">
        <v>31</v>
      </c>
      <c r="D50" s="64" t="s">
        <v>82</v>
      </c>
      <c r="E50" s="65">
        <v>45107</v>
      </c>
      <c r="F50" s="112">
        <v>4000</v>
      </c>
      <c r="G50" s="95" t="s">
        <v>109</v>
      </c>
      <c r="H50" s="90"/>
    </row>
    <row r="51" spans="1:8" x14ac:dyDescent="0.25">
      <c r="A51" s="93">
        <v>623</v>
      </c>
      <c r="B51" s="12" t="s">
        <v>13</v>
      </c>
      <c r="C51" s="21" t="s">
        <v>31</v>
      </c>
      <c r="D51" s="64" t="s">
        <v>83</v>
      </c>
      <c r="E51" s="65">
        <v>45107</v>
      </c>
      <c r="F51" s="112">
        <v>8000</v>
      </c>
      <c r="G51" s="95" t="s">
        <v>109</v>
      </c>
      <c r="H51" s="90"/>
    </row>
    <row r="52" spans="1:8" x14ac:dyDescent="0.25">
      <c r="A52" s="93">
        <v>623</v>
      </c>
      <c r="B52" s="12" t="s">
        <v>13</v>
      </c>
      <c r="C52" s="21" t="s">
        <v>31</v>
      </c>
      <c r="D52" s="64" t="s">
        <v>84</v>
      </c>
      <c r="E52" s="65">
        <v>45107</v>
      </c>
      <c r="F52" s="112">
        <v>2795.97</v>
      </c>
      <c r="G52" s="95" t="s">
        <v>109</v>
      </c>
      <c r="H52" s="90"/>
    </row>
    <row r="53" spans="1:8" x14ac:dyDescent="0.25">
      <c r="A53" s="93">
        <v>623</v>
      </c>
      <c r="B53" s="12" t="s">
        <v>13</v>
      </c>
      <c r="C53" s="21" t="s">
        <v>31</v>
      </c>
      <c r="D53" s="64" t="s">
        <v>85</v>
      </c>
      <c r="E53" s="65">
        <v>45107</v>
      </c>
      <c r="F53" s="112">
        <v>1712</v>
      </c>
      <c r="G53" s="95" t="s">
        <v>109</v>
      </c>
      <c r="H53" s="90"/>
    </row>
    <row r="54" spans="1:8" x14ac:dyDescent="0.25">
      <c r="A54" s="93">
        <v>623</v>
      </c>
      <c r="B54" s="12" t="s">
        <v>13</v>
      </c>
      <c r="C54" s="21" t="s">
        <v>31</v>
      </c>
      <c r="D54" s="64" t="s">
        <v>86</v>
      </c>
      <c r="E54" s="65">
        <v>45107</v>
      </c>
      <c r="F54" s="112">
        <v>1117.3399999999999</v>
      </c>
      <c r="G54" s="95" t="s">
        <v>109</v>
      </c>
      <c r="H54" s="90"/>
    </row>
    <row r="55" spans="1:8" x14ac:dyDescent="0.25">
      <c r="A55" s="93">
        <v>623</v>
      </c>
      <c r="B55" s="12" t="s">
        <v>13</v>
      </c>
      <c r="C55" s="21" t="s">
        <v>31</v>
      </c>
      <c r="D55" s="64" t="s">
        <v>87</v>
      </c>
      <c r="E55" s="65">
        <v>45107</v>
      </c>
      <c r="F55" s="112">
        <v>5116</v>
      </c>
      <c r="G55" s="95" t="s">
        <v>109</v>
      </c>
      <c r="H55" s="90"/>
    </row>
    <row r="56" spans="1:8" x14ac:dyDescent="0.25">
      <c r="A56" s="93">
        <v>623</v>
      </c>
      <c r="B56" s="12" t="s">
        <v>13</v>
      </c>
      <c r="C56" s="21" t="s">
        <v>24</v>
      </c>
      <c r="D56" s="64" t="s">
        <v>88</v>
      </c>
      <c r="E56" s="65">
        <v>45107</v>
      </c>
      <c r="F56" s="112">
        <v>20234</v>
      </c>
      <c r="G56" s="95" t="s">
        <v>109</v>
      </c>
      <c r="H56" s="90"/>
    </row>
    <row r="57" spans="1:8" x14ac:dyDescent="0.25">
      <c r="A57" s="93">
        <v>623</v>
      </c>
      <c r="B57" s="12" t="s">
        <v>13</v>
      </c>
      <c r="C57" s="21" t="s">
        <v>24</v>
      </c>
      <c r="D57" s="64" t="s">
        <v>89</v>
      </c>
      <c r="E57" s="65">
        <v>45107</v>
      </c>
      <c r="F57" s="112">
        <v>10377</v>
      </c>
      <c r="G57" s="95" t="s">
        <v>109</v>
      </c>
      <c r="H57" s="90"/>
    </row>
    <row r="58" spans="1:8" x14ac:dyDescent="0.25">
      <c r="A58" s="93">
        <v>623</v>
      </c>
      <c r="B58" s="12" t="s">
        <v>13</v>
      </c>
      <c r="C58" s="94" t="s">
        <v>90</v>
      </c>
      <c r="D58" s="64" t="s">
        <v>35</v>
      </c>
      <c r="E58" s="65">
        <v>45107</v>
      </c>
      <c r="F58" s="112">
        <v>4997</v>
      </c>
      <c r="G58" s="95" t="s">
        <v>109</v>
      </c>
      <c r="H58" s="90"/>
    </row>
    <row r="59" spans="1:8" x14ac:dyDescent="0.25">
      <c r="A59" s="93">
        <v>623</v>
      </c>
      <c r="B59" s="12" t="s">
        <v>13</v>
      </c>
      <c r="C59" s="21" t="s">
        <v>24</v>
      </c>
      <c r="D59" s="64" t="s">
        <v>91</v>
      </c>
      <c r="E59" s="65">
        <v>45107</v>
      </c>
      <c r="F59" s="112">
        <v>3317</v>
      </c>
      <c r="G59" s="95" t="s">
        <v>109</v>
      </c>
      <c r="H59" s="90"/>
    </row>
    <row r="60" spans="1:8" x14ac:dyDescent="0.25">
      <c r="A60" s="93">
        <v>623</v>
      </c>
      <c r="B60" s="12" t="s">
        <v>13</v>
      </c>
      <c r="C60" s="21" t="s">
        <v>24</v>
      </c>
      <c r="D60" s="64" t="s">
        <v>92</v>
      </c>
      <c r="E60" s="65">
        <v>45107</v>
      </c>
      <c r="F60" s="112">
        <v>22318</v>
      </c>
      <c r="G60" s="95" t="s">
        <v>109</v>
      </c>
      <c r="H60" s="90"/>
    </row>
    <row r="61" spans="1:8" x14ac:dyDescent="0.25">
      <c r="A61" s="93">
        <v>623</v>
      </c>
      <c r="B61" s="12" t="s">
        <v>13</v>
      </c>
      <c r="C61" s="21" t="s">
        <v>31</v>
      </c>
      <c r="D61" s="64" t="s">
        <v>93</v>
      </c>
      <c r="E61" s="65">
        <v>45107</v>
      </c>
      <c r="F61" s="112">
        <v>9882</v>
      </c>
      <c r="G61" s="95" t="s">
        <v>109</v>
      </c>
      <c r="H61" s="90"/>
    </row>
    <row r="62" spans="1:8" x14ac:dyDescent="0.25">
      <c r="A62" s="93">
        <v>623</v>
      </c>
      <c r="B62" s="12" t="s">
        <v>13</v>
      </c>
      <c r="C62" s="94" t="s">
        <v>52</v>
      </c>
      <c r="D62" s="64" t="s">
        <v>94</v>
      </c>
      <c r="E62" s="65">
        <v>45107</v>
      </c>
      <c r="F62" s="112">
        <v>23991</v>
      </c>
      <c r="G62" s="95" t="s">
        <v>109</v>
      </c>
      <c r="H62" s="90"/>
    </row>
    <row r="63" spans="1:8" x14ac:dyDescent="0.25">
      <c r="A63" s="93">
        <v>623</v>
      </c>
      <c r="B63" s="12" t="s">
        <v>13</v>
      </c>
      <c r="C63" s="94" t="s">
        <v>95</v>
      </c>
      <c r="D63" s="64" t="s">
        <v>96</v>
      </c>
      <c r="E63" s="65">
        <v>45107</v>
      </c>
      <c r="F63" s="112">
        <v>10066</v>
      </c>
      <c r="G63" s="95" t="s">
        <v>109</v>
      </c>
      <c r="H63" s="90"/>
    </row>
    <row r="64" spans="1:8" x14ac:dyDescent="0.25">
      <c r="A64" s="93">
        <v>623</v>
      </c>
      <c r="B64" s="12" t="s">
        <v>13</v>
      </c>
      <c r="C64" s="94" t="s">
        <v>97</v>
      </c>
      <c r="D64" s="64" t="s">
        <v>98</v>
      </c>
      <c r="E64" s="65">
        <v>45107</v>
      </c>
      <c r="F64" s="112">
        <v>8499</v>
      </c>
      <c r="G64" s="95" t="s">
        <v>109</v>
      </c>
      <c r="H64" s="90"/>
    </row>
    <row r="65" spans="1:8" x14ac:dyDescent="0.25">
      <c r="A65" s="93">
        <v>623</v>
      </c>
      <c r="B65" s="12" t="s">
        <v>13</v>
      </c>
      <c r="C65" s="94" t="s">
        <v>97</v>
      </c>
      <c r="D65" s="64" t="s">
        <v>99</v>
      </c>
      <c r="E65" s="65">
        <v>45107</v>
      </c>
      <c r="F65" s="112">
        <v>4638</v>
      </c>
      <c r="G65" s="95" t="s">
        <v>109</v>
      </c>
      <c r="H65" s="90"/>
    </row>
    <row r="66" spans="1:8" x14ac:dyDescent="0.25">
      <c r="A66" s="93">
        <v>623</v>
      </c>
      <c r="B66" s="12" t="s">
        <v>13</v>
      </c>
      <c r="C66" s="94" t="s">
        <v>97</v>
      </c>
      <c r="D66" s="64" t="s">
        <v>100</v>
      </c>
      <c r="E66" s="65">
        <v>45107</v>
      </c>
      <c r="F66" s="112">
        <v>11978</v>
      </c>
      <c r="G66" s="95" t="s">
        <v>109</v>
      </c>
      <c r="H66" s="90"/>
    </row>
    <row r="67" spans="1:8" x14ac:dyDescent="0.25">
      <c r="A67" s="93">
        <v>623</v>
      </c>
      <c r="B67" s="12" t="s">
        <v>13</v>
      </c>
      <c r="C67" s="94" t="s">
        <v>97</v>
      </c>
      <c r="D67" s="64" t="s">
        <v>101</v>
      </c>
      <c r="E67" s="65">
        <v>45107</v>
      </c>
      <c r="F67" s="112">
        <v>15382</v>
      </c>
      <c r="G67" s="95" t="s">
        <v>109</v>
      </c>
      <c r="H67" s="90"/>
    </row>
    <row r="68" spans="1:8" x14ac:dyDescent="0.25">
      <c r="A68" s="93">
        <v>623</v>
      </c>
      <c r="B68" s="12" t="s">
        <v>13</v>
      </c>
      <c r="C68" s="94" t="s">
        <v>102</v>
      </c>
      <c r="D68" s="64" t="s">
        <v>103</v>
      </c>
      <c r="E68" s="65">
        <v>45107</v>
      </c>
      <c r="F68" s="112">
        <v>1917</v>
      </c>
      <c r="G68" s="95" t="s">
        <v>109</v>
      </c>
      <c r="H68" s="90"/>
    </row>
    <row r="69" spans="1:8" x14ac:dyDescent="0.25">
      <c r="A69" s="93">
        <v>623</v>
      </c>
      <c r="B69" s="12" t="s">
        <v>13</v>
      </c>
      <c r="C69" s="94" t="s">
        <v>104</v>
      </c>
      <c r="D69" s="64" t="s">
        <v>105</v>
      </c>
      <c r="E69" s="65">
        <v>45107</v>
      </c>
      <c r="F69" s="112">
        <v>7483</v>
      </c>
      <c r="G69" s="95" t="s">
        <v>109</v>
      </c>
      <c r="H69" s="90"/>
    </row>
    <row r="70" spans="1:8" x14ac:dyDescent="0.25">
      <c r="A70" s="93">
        <v>623</v>
      </c>
      <c r="B70" s="12" t="s">
        <v>13</v>
      </c>
      <c r="C70" s="21" t="s">
        <v>26</v>
      </c>
      <c r="D70" s="64" t="s">
        <v>106</v>
      </c>
      <c r="E70" s="65">
        <v>45107</v>
      </c>
      <c r="F70" s="112">
        <v>7083.99</v>
      </c>
      <c r="G70" s="95" t="s">
        <v>109</v>
      </c>
      <c r="H70" s="90"/>
    </row>
    <row r="71" spans="1:8" x14ac:dyDescent="0.25">
      <c r="A71" s="93">
        <v>623</v>
      </c>
      <c r="B71" s="12" t="s">
        <v>13</v>
      </c>
      <c r="C71" s="21" t="s">
        <v>26</v>
      </c>
      <c r="D71" s="64" t="s">
        <v>107</v>
      </c>
      <c r="E71" s="65">
        <v>45107</v>
      </c>
      <c r="F71" s="112">
        <v>24481.99</v>
      </c>
      <c r="G71" s="95" t="s">
        <v>109</v>
      </c>
      <c r="H71" s="90"/>
    </row>
    <row r="72" spans="1:8" ht="15.75" x14ac:dyDescent="0.25">
      <c r="A72" s="224" t="s">
        <v>23</v>
      </c>
      <c r="B72" s="225"/>
      <c r="C72" s="225"/>
      <c r="D72" s="225"/>
      <c r="E72" s="226"/>
      <c r="F72" s="113">
        <f>SUM(F15:F71)</f>
        <v>428727.53</v>
      </c>
      <c r="G72" s="38"/>
    </row>
    <row r="73" spans="1:8" ht="15.75" x14ac:dyDescent="0.25">
      <c r="A73" s="72"/>
      <c r="B73" s="72"/>
      <c r="C73" s="73"/>
      <c r="D73" s="73"/>
      <c r="E73" s="73"/>
      <c r="F73" s="74"/>
      <c r="G73" s="75"/>
    </row>
    <row r="74" spans="1:8" ht="15.75" x14ac:dyDescent="0.25">
      <c r="A74" s="72"/>
      <c r="B74" s="72"/>
      <c r="C74" s="73"/>
      <c r="D74" s="73"/>
      <c r="E74" s="73"/>
      <c r="F74" s="74"/>
      <c r="G74" s="75"/>
    </row>
    <row r="75" spans="1:8" x14ac:dyDescent="0.25">
      <c r="A75" s="214" t="s">
        <v>27</v>
      </c>
      <c r="B75" s="214"/>
      <c r="D75" s="49"/>
      <c r="E75" s="50"/>
      <c r="G75" s="28" t="s">
        <v>29</v>
      </c>
    </row>
    <row r="76" spans="1:8" s="88" customFormat="1" ht="15.75" x14ac:dyDescent="0.25">
      <c r="A76" s="215" t="s">
        <v>28</v>
      </c>
      <c r="B76" s="215"/>
      <c r="C76" s="86"/>
      <c r="D76" s="87"/>
      <c r="G76" s="86" t="str">
        <f>'Mallra dhe Sherbime'!K196</f>
        <v>Ekrem Bytyçi</v>
      </c>
    </row>
    <row r="77" spans="1:8" x14ac:dyDescent="0.25">
      <c r="A77" s="89"/>
      <c r="B77" s="89"/>
      <c r="G77" s="27"/>
    </row>
    <row r="78" spans="1:8" x14ac:dyDescent="0.25">
      <c r="A78" s="1"/>
      <c r="B78" s="1" t="str">
        <f>'Mallra dhe Sherbime'!B198</f>
        <v>09.07.2025</v>
      </c>
      <c r="G78" s="1" t="str">
        <f>'Mallra dhe Sherbime'!K198</f>
        <v>09.07.2025</v>
      </c>
      <c r="H78" s="1"/>
    </row>
    <row r="79" spans="1:8" x14ac:dyDescent="0.25">
      <c r="F79" s="13"/>
    </row>
    <row r="80" spans="1:8" x14ac:dyDescent="0.25">
      <c r="F80" s="13"/>
    </row>
    <row r="84" spans="6:6" x14ac:dyDescent="0.25">
      <c r="F84" s="76"/>
    </row>
  </sheetData>
  <protectedRanges>
    <protectedRange sqref="E15:E71" name="Range1_1_1_3_1"/>
    <protectedRange sqref="F15:F71" name="Range2_1_1_8"/>
  </protectedRanges>
  <autoFilter ref="A14:G72"/>
  <mergeCells count="7">
    <mergeCell ref="A76:B76"/>
    <mergeCell ref="A4:G10"/>
    <mergeCell ref="A12:C12"/>
    <mergeCell ref="G12:G13"/>
    <mergeCell ref="A13:C13"/>
    <mergeCell ref="A75:B75"/>
    <mergeCell ref="A72:E72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1">
      <formula1>36526</formula1>
      <formula2>73051</formula2>
    </dataValidation>
    <dataValidation type="decimal" allowBlank="1" showErrorMessage="1" errorTitle="Gabim ne te dhena" error="Ju lutem Shkruani Shumen" promptTitle="Shuma" prompt="Shkru" sqref="F15:F71">
      <formula1>0</formula1>
      <formula2>99999999999999</formula2>
    </dataValidation>
  </dataValidations>
  <printOptions horizontalCentered="1"/>
  <pageMargins left="0.25" right="0.25" top="0.75" bottom="0.75" header="0.3" footer="0.3"/>
  <pageSetup scale="5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6"/>
  <sheetViews>
    <sheetView topLeftCell="A9" zoomScale="90" zoomScaleNormal="90" workbookViewId="0">
      <selection sqref="A1:L44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3" hidden="1" customWidth="1"/>
    <col min="9" max="9" width="17" style="167" hidden="1" customWidth="1"/>
    <col min="10" max="10" width="54.7109375" style="167" hidden="1" customWidth="1"/>
    <col min="11" max="11" width="16" bestFit="1" customWidth="1"/>
    <col min="12" max="12" width="27.7109375" customWidth="1"/>
    <col min="13" max="13" width="20.140625" hidden="1" customWidth="1"/>
    <col min="14" max="14" width="16.85546875" bestFit="1" customWidth="1"/>
    <col min="16" max="16" width="14.85546875" bestFit="1" customWidth="1"/>
    <col min="17" max="17" width="13" bestFit="1" customWidth="1"/>
  </cols>
  <sheetData>
    <row r="2" spans="1:14" ht="42.75" customHeight="1" x14ac:dyDescent="0.25">
      <c r="A2" s="1"/>
      <c r="B2" s="1"/>
      <c r="G2" s="1"/>
      <c r="K2" s="1"/>
      <c r="L2" s="1"/>
    </row>
    <row r="3" spans="1:14" s="81" customFormat="1" x14ac:dyDescent="0.25">
      <c r="A3" s="1"/>
      <c r="B3" s="1"/>
      <c r="C3" s="80"/>
      <c r="D3" s="22"/>
      <c r="E3" s="22"/>
      <c r="F3" s="22"/>
      <c r="G3" s="1"/>
      <c r="H3" s="103"/>
      <c r="I3" s="167"/>
      <c r="J3" s="167"/>
      <c r="K3" s="1"/>
      <c r="L3" s="1"/>
    </row>
    <row r="4" spans="1:14" ht="14.1" customHeight="1" x14ac:dyDescent="0.25">
      <c r="A4" s="219" t="s">
        <v>133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</row>
    <row r="5" spans="1:14" ht="14.1" customHeight="1" x14ac:dyDescent="0.25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</row>
    <row r="6" spans="1:14" ht="14.1" customHeight="1" x14ac:dyDescent="0.25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</row>
    <row r="7" spans="1:14" ht="14.1" customHeight="1" x14ac:dyDescent="0.25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</row>
    <row r="8" spans="1:14" ht="14.1" customHeight="1" x14ac:dyDescent="0.25">
      <c r="A8" s="219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</row>
    <row r="9" spans="1:14" ht="14.1" customHeight="1" x14ac:dyDescent="0.25">
      <c r="A9" s="219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</row>
    <row r="10" spans="1:14" ht="14.1" customHeight="1" x14ac:dyDescent="0.25">
      <c r="A10" s="219"/>
      <c r="B10" s="219"/>
      <c r="C10" s="219"/>
      <c r="D10" s="219"/>
      <c r="E10" s="219"/>
      <c r="F10" s="219"/>
      <c r="G10" s="219"/>
      <c r="H10" s="219"/>
      <c r="I10" s="219"/>
      <c r="J10" s="219"/>
      <c r="K10" s="219"/>
      <c r="L10" s="219"/>
    </row>
    <row r="11" spans="1:14" ht="14.1" customHeight="1" x14ac:dyDescent="0.25">
      <c r="L11" s="11" t="s">
        <v>21</v>
      </c>
    </row>
    <row r="12" spans="1:14" ht="14.1" customHeight="1" x14ac:dyDescent="0.25">
      <c r="A12" s="227" t="s">
        <v>30</v>
      </c>
      <c r="B12" s="227"/>
      <c r="C12" s="227"/>
      <c r="D12" s="23"/>
      <c r="E12" s="23"/>
      <c r="F12" s="23"/>
      <c r="H12" s="101"/>
      <c r="I12" s="169"/>
      <c r="J12" s="169"/>
      <c r="L12" s="223" t="s">
        <v>12</v>
      </c>
    </row>
    <row r="13" spans="1:14" ht="14.1" customHeight="1" x14ac:dyDescent="0.25">
      <c r="A13" s="229" t="str">
        <f>'Mallra dhe Sherbime'!A13:C13</f>
        <v>Lista e obligimeve: nga muaji Qershor 2025</v>
      </c>
      <c r="B13" s="229"/>
      <c r="C13" s="229"/>
      <c r="D13" s="24"/>
      <c r="E13" s="24"/>
      <c r="F13" s="24"/>
      <c r="H13" s="101"/>
      <c r="I13" s="169"/>
      <c r="J13" s="169"/>
      <c r="L13" s="223"/>
    </row>
    <row r="14" spans="1:14" ht="30" x14ac:dyDescent="0.25">
      <c r="A14" s="6" t="s">
        <v>1</v>
      </c>
      <c r="B14" s="6" t="s">
        <v>2</v>
      </c>
      <c r="C14" s="118" t="s">
        <v>3</v>
      </c>
      <c r="D14" s="6" t="s">
        <v>25</v>
      </c>
      <c r="E14" s="119" t="s">
        <v>112</v>
      </c>
      <c r="F14" s="119" t="s">
        <v>120</v>
      </c>
      <c r="G14" s="119" t="s">
        <v>121</v>
      </c>
      <c r="H14" s="118" t="s">
        <v>3</v>
      </c>
      <c r="I14" s="184" t="s">
        <v>531</v>
      </c>
      <c r="J14" s="118" t="s">
        <v>608</v>
      </c>
      <c r="K14" s="118" t="s">
        <v>0</v>
      </c>
      <c r="L14" s="6" t="s">
        <v>5</v>
      </c>
      <c r="M14" s="6" t="s">
        <v>176</v>
      </c>
      <c r="N14" s="95" t="s">
        <v>532</v>
      </c>
    </row>
    <row r="15" spans="1:14" s="124" customFormat="1" ht="26.25" customHeight="1" x14ac:dyDescent="0.25">
      <c r="A15" s="18">
        <v>623</v>
      </c>
      <c r="B15" s="12" t="s">
        <v>13</v>
      </c>
      <c r="C15" s="21" t="s">
        <v>24</v>
      </c>
      <c r="D15" s="99" t="s">
        <v>122</v>
      </c>
      <c r="E15" s="125"/>
      <c r="F15" s="99" t="s">
        <v>123</v>
      </c>
      <c r="G15" s="126">
        <v>45343</v>
      </c>
      <c r="H15" s="21" t="s">
        <v>130</v>
      </c>
      <c r="I15" s="185">
        <v>32110</v>
      </c>
      <c r="J15" s="181" t="s">
        <v>534</v>
      </c>
      <c r="K15" s="203">
        <v>28013.31</v>
      </c>
      <c r="L15" s="102" t="s">
        <v>180</v>
      </c>
      <c r="M15" s="102" t="s">
        <v>179</v>
      </c>
      <c r="N15" s="178" t="s">
        <v>530</v>
      </c>
    </row>
    <row r="16" spans="1:14" s="124" customFormat="1" x14ac:dyDescent="0.25">
      <c r="A16" s="18">
        <v>623</v>
      </c>
      <c r="B16" s="12" t="s">
        <v>13</v>
      </c>
      <c r="C16" s="133" t="s">
        <v>24</v>
      </c>
      <c r="D16" s="99" t="s">
        <v>116</v>
      </c>
      <c r="E16" s="99" t="s">
        <v>117</v>
      </c>
      <c r="F16" s="99" t="s">
        <v>118</v>
      </c>
      <c r="G16" s="65">
        <v>44881</v>
      </c>
      <c r="H16" s="31" t="s">
        <v>115</v>
      </c>
      <c r="I16" s="186"/>
      <c r="J16" s="182"/>
      <c r="K16" s="203">
        <v>72747.100000000006</v>
      </c>
      <c r="L16" s="102" t="s">
        <v>180</v>
      </c>
      <c r="M16" s="102" t="s">
        <v>177</v>
      </c>
      <c r="N16" s="178" t="s">
        <v>535</v>
      </c>
    </row>
    <row r="17" spans="1:17" s="124" customFormat="1" x14ac:dyDescent="0.25">
      <c r="A17" s="18">
        <v>623</v>
      </c>
      <c r="B17" s="12" t="s">
        <v>13</v>
      </c>
      <c r="C17" s="133" t="s">
        <v>217</v>
      </c>
      <c r="D17" s="99" t="s">
        <v>191</v>
      </c>
      <c r="E17" s="99"/>
      <c r="F17" s="99" t="s">
        <v>218</v>
      </c>
      <c r="G17" s="65">
        <v>45695</v>
      </c>
      <c r="H17" s="31"/>
      <c r="I17" s="186">
        <v>31240</v>
      </c>
      <c r="J17" s="31" t="s">
        <v>541</v>
      </c>
      <c r="K17" s="203">
        <v>14970.2</v>
      </c>
      <c r="L17" s="102" t="s">
        <v>180</v>
      </c>
      <c r="M17" s="102"/>
      <c r="N17" s="178" t="s">
        <v>535</v>
      </c>
    </row>
    <row r="18" spans="1:17" s="124" customFormat="1" ht="15.75" thickBot="1" x14ac:dyDescent="0.3">
      <c r="A18" s="18">
        <v>623</v>
      </c>
      <c r="B18" s="12" t="s">
        <v>13</v>
      </c>
      <c r="C18" s="133" t="s">
        <v>124</v>
      </c>
      <c r="D18" s="99" t="s">
        <v>127</v>
      </c>
      <c r="E18" s="99"/>
      <c r="F18" s="99" t="s">
        <v>128</v>
      </c>
      <c r="G18" s="65">
        <v>45405</v>
      </c>
      <c r="H18" s="21" t="s">
        <v>132</v>
      </c>
      <c r="I18" s="185">
        <v>31125</v>
      </c>
      <c r="J18" s="21" t="s">
        <v>539</v>
      </c>
      <c r="K18" s="203">
        <v>1685.93</v>
      </c>
      <c r="L18" s="102" t="s">
        <v>180</v>
      </c>
      <c r="M18" s="102" t="s">
        <v>178</v>
      </c>
      <c r="N18" s="178" t="s">
        <v>405</v>
      </c>
    </row>
    <row r="19" spans="1:17" s="124" customFormat="1" x14ac:dyDescent="0.25">
      <c r="A19" s="18">
        <v>623</v>
      </c>
      <c r="B19" s="12" t="s">
        <v>13</v>
      </c>
      <c r="C19" s="133" t="s">
        <v>129</v>
      </c>
      <c r="D19" s="99" t="s">
        <v>125</v>
      </c>
      <c r="E19" s="117"/>
      <c r="F19" s="110">
        <v>236</v>
      </c>
      <c r="G19" s="134">
        <v>45342</v>
      </c>
      <c r="H19" s="127" t="s">
        <v>131</v>
      </c>
      <c r="I19" s="187">
        <v>31230</v>
      </c>
      <c r="J19" s="179" t="s">
        <v>536</v>
      </c>
      <c r="K19" s="209">
        <v>5964.95</v>
      </c>
      <c r="L19" s="102" t="s">
        <v>180</v>
      </c>
      <c r="M19" s="102" t="s">
        <v>177</v>
      </c>
      <c r="N19" s="178" t="s">
        <v>535</v>
      </c>
    </row>
    <row r="20" spans="1:17" s="124" customFormat="1" x14ac:dyDescent="0.25">
      <c r="A20" s="18">
        <v>623</v>
      </c>
      <c r="B20" s="12" t="s">
        <v>13</v>
      </c>
      <c r="C20" s="133" t="s">
        <v>129</v>
      </c>
      <c r="D20" s="99" t="s">
        <v>134</v>
      </c>
      <c r="E20" s="117"/>
      <c r="F20" s="110">
        <v>1463</v>
      </c>
      <c r="G20" s="134">
        <v>45477</v>
      </c>
      <c r="H20" s="109"/>
      <c r="I20" s="187">
        <v>31230</v>
      </c>
      <c r="J20" s="179" t="s">
        <v>536</v>
      </c>
      <c r="K20" s="204">
        <v>36154.85</v>
      </c>
      <c r="L20" s="102" t="s">
        <v>180</v>
      </c>
      <c r="M20" s="102" t="s">
        <v>177</v>
      </c>
      <c r="N20" s="178" t="s">
        <v>535</v>
      </c>
    </row>
    <row r="21" spans="1:17" s="124" customFormat="1" x14ac:dyDescent="0.25">
      <c r="A21" s="18">
        <v>623</v>
      </c>
      <c r="B21" s="12" t="s">
        <v>13</v>
      </c>
      <c r="C21" s="133" t="s">
        <v>24</v>
      </c>
      <c r="D21" s="104" t="s">
        <v>136</v>
      </c>
      <c r="E21" s="115"/>
      <c r="F21" s="129" t="s">
        <v>137</v>
      </c>
      <c r="G21" s="116">
        <v>45553</v>
      </c>
      <c r="H21" s="31"/>
      <c r="I21" s="186">
        <v>32110</v>
      </c>
      <c r="J21" s="182" t="s">
        <v>534</v>
      </c>
      <c r="K21" s="154">
        <v>62422.93</v>
      </c>
      <c r="L21" s="102" t="s">
        <v>180</v>
      </c>
      <c r="M21" s="102" t="s">
        <v>179</v>
      </c>
      <c r="N21" s="178"/>
    </row>
    <row r="22" spans="1:17" s="124" customFormat="1" x14ac:dyDescent="0.25">
      <c r="A22" s="18">
        <v>623</v>
      </c>
      <c r="B22" s="12" t="s">
        <v>13</v>
      </c>
      <c r="C22" s="133" t="s">
        <v>124</v>
      </c>
      <c r="D22" s="104" t="s">
        <v>138</v>
      </c>
      <c r="E22" s="115"/>
      <c r="F22" s="128" t="s">
        <v>139</v>
      </c>
      <c r="G22" s="116">
        <v>45588</v>
      </c>
      <c r="H22" s="105"/>
      <c r="I22" s="188">
        <v>31124</v>
      </c>
      <c r="J22" s="105" t="s">
        <v>537</v>
      </c>
      <c r="K22" s="154">
        <v>27048.14</v>
      </c>
      <c r="L22" s="102" t="s">
        <v>180</v>
      </c>
      <c r="M22" s="102" t="s">
        <v>178</v>
      </c>
      <c r="N22" s="178" t="s">
        <v>405</v>
      </c>
    </row>
    <row r="23" spans="1:17" s="124" customFormat="1" x14ac:dyDescent="0.25">
      <c r="A23" s="18">
        <v>623</v>
      </c>
      <c r="B23" s="12" t="s">
        <v>13</v>
      </c>
      <c r="C23" s="133" t="s">
        <v>124</v>
      </c>
      <c r="D23" s="104" t="s">
        <v>169</v>
      </c>
      <c r="E23" s="130"/>
      <c r="F23" s="131" t="s">
        <v>170</v>
      </c>
      <c r="G23" s="116">
        <v>45646</v>
      </c>
      <c r="H23" s="31"/>
      <c r="I23" s="188">
        <v>31124</v>
      </c>
      <c r="J23" s="105" t="s">
        <v>537</v>
      </c>
      <c r="K23" s="154">
        <v>24108.81</v>
      </c>
      <c r="L23" s="102" t="s">
        <v>180</v>
      </c>
      <c r="M23" s="102" t="s">
        <v>178</v>
      </c>
      <c r="N23" s="178" t="s">
        <v>405</v>
      </c>
    </row>
    <row r="24" spans="1:17" s="124" customFormat="1" x14ac:dyDescent="0.25">
      <c r="A24" s="18">
        <v>623</v>
      </c>
      <c r="B24" s="12" t="s">
        <v>13</v>
      </c>
      <c r="C24" s="132" t="s">
        <v>181</v>
      </c>
      <c r="D24" s="104" t="s">
        <v>182</v>
      </c>
      <c r="E24" s="130"/>
      <c r="F24" s="135" t="s">
        <v>183</v>
      </c>
      <c r="G24" s="116">
        <v>45694</v>
      </c>
      <c r="H24" s="105"/>
      <c r="I24" s="188">
        <v>31136</v>
      </c>
      <c r="J24" s="105" t="s">
        <v>538</v>
      </c>
      <c r="K24" s="154">
        <v>3882.82</v>
      </c>
      <c r="L24" s="102" t="s">
        <v>180</v>
      </c>
      <c r="M24" s="102"/>
      <c r="N24" s="178" t="s">
        <v>530</v>
      </c>
    </row>
    <row r="25" spans="1:17" s="124" customFormat="1" x14ac:dyDescent="0.25">
      <c r="A25" s="18">
        <v>623</v>
      </c>
      <c r="B25" s="12" t="s">
        <v>13</v>
      </c>
      <c r="C25" s="132" t="s">
        <v>184</v>
      </c>
      <c r="D25" s="104" t="s">
        <v>185</v>
      </c>
      <c r="E25" s="130"/>
      <c r="F25" s="135" t="s">
        <v>186</v>
      </c>
      <c r="G25" s="116">
        <v>45687</v>
      </c>
      <c r="H25" s="105"/>
      <c r="I25" s="188"/>
      <c r="J25" s="105"/>
      <c r="K25" s="154">
        <v>27147.03</v>
      </c>
      <c r="L25" s="102" t="s">
        <v>214</v>
      </c>
      <c r="M25" s="102"/>
      <c r="N25" s="178"/>
      <c r="Q25" s="213"/>
    </row>
    <row r="26" spans="1:17" s="124" customFormat="1" x14ac:dyDescent="0.25">
      <c r="A26" s="18">
        <v>623</v>
      </c>
      <c r="B26" s="12" t="s">
        <v>13</v>
      </c>
      <c r="C26" s="133" t="s">
        <v>24</v>
      </c>
      <c r="D26" s="104" t="s">
        <v>187</v>
      </c>
      <c r="E26" s="130"/>
      <c r="F26" s="135" t="s">
        <v>188</v>
      </c>
      <c r="G26" s="116">
        <v>45713</v>
      </c>
      <c r="H26" s="105"/>
      <c r="I26" s="188">
        <v>31121</v>
      </c>
      <c r="J26" s="183" t="s">
        <v>542</v>
      </c>
      <c r="K26" s="154">
        <v>53.1</v>
      </c>
      <c r="L26" s="102" t="s">
        <v>180</v>
      </c>
      <c r="M26" s="102"/>
      <c r="N26" s="178" t="s">
        <v>547</v>
      </c>
    </row>
    <row r="27" spans="1:17" s="124" customFormat="1" x14ac:dyDescent="0.25">
      <c r="A27" s="18">
        <v>623</v>
      </c>
      <c r="B27" s="12" t="s">
        <v>13</v>
      </c>
      <c r="C27" s="133" t="s">
        <v>24</v>
      </c>
      <c r="D27" s="104" t="s">
        <v>655</v>
      </c>
      <c r="E27" s="130"/>
      <c r="F27" s="205" t="s">
        <v>656</v>
      </c>
      <c r="G27" s="116">
        <v>45782</v>
      </c>
      <c r="H27" s="105"/>
      <c r="I27" s="188"/>
      <c r="J27" s="183"/>
      <c r="K27" s="154">
        <v>1005.26</v>
      </c>
      <c r="L27" s="102" t="s">
        <v>180</v>
      </c>
      <c r="M27" s="102"/>
      <c r="N27" s="178"/>
    </row>
    <row r="28" spans="1:17" s="124" customFormat="1" x14ac:dyDescent="0.25">
      <c r="A28" s="18">
        <v>623</v>
      </c>
      <c r="B28" s="12" t="s">
        <v>13</v>
      </c>
      <c r="C28" s="21" t="s">
        <v>24</v>
      </c>
      <c r="D28" s="104" t="s">
        <v>189</v>
      </c>
      <c r="E28" s="130"/>
      <c r="F28" s="135" t="s">
        <v>190</v>
      </c>
      <c r="G28" s="116">
        <v>45706</v>
      </c>
      <c r="H28" s="105"/>
      <c r="I28" s="188"/>
      <c r="J28" s="183"/>
      <c r="K28" s="163">
        <v>50000</v>
      </c>
      <c r="L28" s="102" t="s">
        <v>214</v>
      </c>
      <c r="M28" s="102"/>
      <c r="N28" s="178"/>
    </row>
    <row r="29" spans="1:17" s="124" customFormat="1" x14ac:dyDescent="0.25">
      <c r="A29" s="18">
        <v>623</v>
      </c>
      <c r="B29" s="12" t="s">
        <v>13</v>
      </c>
      <c r="C29" s="21" t="s">
        <v>124</v>
      </c>
      <c r="D29" s="104" t="s">
        <v>192</v>
      </c>
      <c r="E29" s="130"/>
      <c r="F29" s="135" t="s">
        <v>193</v>
      </c>
      <c r="G29" s="164">
        <v>45716</v>
      </c>
      <c r="H29" s="105"/>
      <c r="I29" s="188">
        <v>31121</v>
      </c>
      <c r="J29" s="105" t="s">
        <v>542</v>
      </c>
      <c r="K29" s="163">
        <v>50000</v>
      </c>
      <c r="L29" s="102" t="s">
        <v>214</v>
      </c>
      <c r="M29" s="102"/>
      <c r="N29" s="178"/>
    </row>
    <row r="30" spans="1:17" s="124" customFormat="1" x14ac:dyDescent="0.25">
      <c r="A30" s="18">
        <v>623</v>
      </c>
      <c r="B30" s="12" t="s">
        <v>13</v>
      </c>
      <c r="C30" s="21" t="s">
        <v>300</v>
      </c>
      <c r="D30" s="104" t="s">
        <v>301</v>
      </c>
      <c r="E30" s="130"/>
      <c r="F30" s="189" t="s">
        <v>302</v>
      </c>
      <c r="G30" s="164">
        <v>45751</v>
      </c>
      <c r="H30" s="105"/>
      <c r="I30" s="188">
        <v>31260</v>
      </c>
      <c r="J30" s="105" t="s">
        <v>540</v>
      </c>
      <c r="K30" s="163">
        <v>101696.19</v>
      </c>
      <c r="L30" s="102" t="s">
        <v>180</v>
      </c>
      <c r="M30" s="102"/>
      <c r="N30" s="178" t="s">
        <v>535</v>
      </c>
    </row>
    <row r="31" spans="1:17" s="124" customFormat="1" x14ac:dyDescent="0.25">
      <c r="A31" s="18">
        <v>623</v>
      </c>
      <c r="B31" s="12" t="s">
        <v>13</v>
      </c>
      <c r="C31" s="21" t="s">
        <v>300</v>
      </c>
      <c r="D31" s="104" t="s">
        <v>653</v>
      </c>
      <c r="E31" s="130"/>
      <c r="F31" s="205" t="s">
        <v>654</v>
      </c>
      <c r="G31" s="164">
        <v>45769</v>
      </c>
      <c r="H31" s="105"/>
      <c r="I31" s="188"/>
      <c r="J31" s="105"/>
      <c r="K31" s="163">
        <v>3724.67</v>
      </c>
      <c r="L31" s="102" t="s">
        <v>180</v>
      </c>
      <c r="M31" s="102"/>
      <c r="N31" s="178"/>
    </row>
    <row r="32" spans="1:17" s="124" customFormat="1" x14ac:dyDescent="0.25">
      <c r="A32" s="18">
        <v>623</v>
      </c>
      <c r="B32" s="12" t="s">
        <v>13</v>
      </c>
      <c r="C32" s="21" t="s">
        <v>303</v>
      </c>
      <c r="D32" s="104" t="s">
        <v>304</v>
      </c>
      <c r="E32" s="130"/>
      <c r="F32" s="189" t="s">
        <v>305</v>
      </c>
      <c r="G32" s="164">
        <v>45764</v>
      </c>
      <c r="H32" s="105"/>
      <c r="I32" s="188">
        <v>31230</v>
      </c>
      <c r="J32" s="183" t="s">
        <v>543</v>
      </c>
      <c r="K32" s="163">
        <v>18</v>
      </c>
      <c r="L32" s="102" t="s">
        <v>180</v>
      </c>
      <c r="M32" s="102"/>
      <c r="N32" s="178" t="s">
        <v>535</v>
      </c>
    </row>
    <row r="33" spans="1:14" s="124" customFormat="1" x14ac:dyDescent="0.25">
      <c r="A33" s="18">
        <v>623</v>
      </c>
      <c r="B33" s="12" t="s">
        <v>13</v>
      </c>
      <c r="C33" s="21" t="s">
        <v>306</v>
      </c>
      <c r="D33" s="104" t="s">
        <v>651</v>
      </c>
      <c r="E33" s="130"/>
      <c r="F33" s="205" t="s">
        <v>652</v>
      </c>
      <c r="G33" s="164">
        <v>45826</v>
      </c>
      <c r="H33" s="105"/>
      <c r="I33" s="188">
        <v>31122</v>
      </c>
      <c r="J33" s="105" t="s">
        <v>544</v>
      </c>
      <c r="K33" s="163">
        <v>2878.25</v>
      </c>
      <c r="L33" s="102" t="s">
        <v>180</v>
      </c>
      <c r="M33" s="102"/>
      <c r="N33" s="178" t="s">
        <v>379</v>
      </c>
    </row>
    <row r="34" spans="1:14" s="124" customFormat="1" x14ac:dyDescent="0.25">
      <c r="A34" s="18">
        <v>623</v>
      </c>
      <c r="B34" s="12" t="s">
        <v>13</v>
      </c>
      <c r="C34" s="21" t="s">
        <v>307</v>
      </c>
      <c r="D34" s="104" t="s">
        <v>308</v>
      </c>
      <c r="E34" s="130"/>
      <c r="F34" s="189" t="s">
        <v>309</v>
      </c>
      <c r="G34" s="164">
        <v>45776</v>
      </c>
      <c r="H34" s="105"/>
      <c r="I34" s="188">
        <v>32110</v>
      </c>
      <c r="J34" s="105" t="s">
        <v>533</v>
      </c>
      <c r="K34" s="163">
        <v>70726</v>
      </c>
      <c r="L34" s="102" t="s">
        <v>180</v>
      </c>
      <c r="M34" s="102"/>
      <c r="N34" s="178"/>
    </row>
    <row r="35" spans="1:14" s="124" customFormat="1" x14ac:dyDescent="0.25">
      <c r="A35" s="18">
        <v>623</v>
      </c>
      <c r="B35" s="12" t="s">
        <v>13</v>
      </c>
      <c r="C35" s="21" t="s">
        <v>24</v>
      </c>
      <c r="D35" s="104" t="s">
        <v>546</v>
      </c>
      <c r="E35" s="130"/>
      <c r="F35" s="190" t="s">
        <v>545</v>
      </c>
      <c r="G35" s="164">
        <v>45782</v>
      </c>
      <c r="H35" s="105"/>
      <c r="I35" s="188">
        <v>32110</v>
      </c>
      <c r="J35" s="105" t="s">
        <v>533</v>
      </c>
      <c r="K35" s="163">
        <v>24492.28</v>
      </c>
      <c r="L35" s="102" t="s">
        <v>180</v>
      </c>
      <c r="M35" s="102"/>
      <c r="N35" s="178" t="s">
        <v>530</v>
      </c>
    </row>
    <row r="36" spans="1:14" s="124" customFormat="1" x14ac:dyDescent="0.25">
      <c r="A36" s="18">
        <v>623</v>
      </c>
      <c r="B36" s="12" t="s">
        <v>13</v>
      </c>
      <c r="C36" s="132" t="s">
        <v>657</v>
      </c>
      <c r="D36" s="206" t="s">
        <v>658</v>
      </c>
      <c r="E36" s="207"/>
      <c r="F36" s="208" t="s">
        <v>659</v>
      </c>
      <c r="G36" s="164">
        <v>45820</v>
      </c>
      <c r="H36" s="105"/>
      <c r="I36" s="188"/>
      <c r="J36" s="105"/>
      <c r="K36" s="163">
        <v>8208</v>
      </c>
      <c r="L36" s="102" t="s">
        <v>180</v>
      </c>
      <c r="M36" s="102"/>
      <c r="N36" s="178"/>
    </row>
    <row r="37" spans="1:14" s="124" customFormat="1" x14ac:dyDescent="0.25">
      <c r="A37" s="18">
        <v>623</v>
      </c>
      <c r="B37" s="12" t="s">
        <v>13</v>
      </c>
      <c r="C37" s="132" t="s">
        <v>657</v>
      </c>
      <c r="D37" s="206" t="s">
        <v>660</v>
      </c>
      <c r="E37" s="207"/>
      <c r="F37" s="208" t="s">
        <v>661</v>
      </c>
      <c r="G37" s="164">
        <v>45817</v>
      </c>
      <c r="H37" s="105"/>
      <c r="I37" s="188"/>
      <c r="J37" s="105"/>
      <c r="K37" s="163">
        <v>16117.5</v>
      </c>
      <c r="L37" s="102" t="s">
        <v>180</v>
      </c>
      <c r="M37" s="102"/>
      <c r="N37" s="178"/>
    </row>
    <row r="38" spans="1:14" ht="15.75" x14ac:dyDescent="0.25">
      <c r="A38" s="224" t="s">
        <v>23</v>
      </c>
      <c r="B38" s="225"/>
      <c r="C38" s="225"/>
      <c r="D38" s="225"/>
      <c r="E38" s="225"/>
      <c r="F38" s="225"/>
      <c r="G38" s="226"/>
      <c r="H38" s="100"/>
      <c r="I38" s="168"/>
      <c r="J38" s="168"/>
      <c r="K38" s="113">
        <f>SUM(K15:K37)</f>
        <v>633065.31999999995</v>
      </c>
      <c r="L38" s="38"/>
      <c r="M38" s="38"/>
      <c r="N38" s="95"/>
    </row>
    <row r="39" spans="1:14" s="69" customFormat="1" ht="15.75" x14ac:dyDescent="0.25">
      <c r="A39" s="72"/>
      <c r="B39" s="72"/>
      <c r="C39" s="73"/>
      <c r="D39" s="73"/>
      <c r="E39" s="73"/>
      <c r="F39" s="73"/>
      <c r="G39" s="73"/>
      <c r="H39" s="73"/>
      <c r="I39" s="180"/>
      <c r="J39" s="73"/>
      <c r="K39" s="74"/>
      <c r="L39" s="75"/>
    </row>
    <row r="40" spans="1:14" s="69" customFormat="1" ht="15.75" x14ac:dyDescent="0.25">
      <c r="A40" s="72"/>
      <c r="B40" s="72"/>
      <c r="C40" s="73"/>
      <c r="D40" s="73"/>
      <c r="E40" s="73"/>
      <c r="F40" s="73"/>
      <c r="G40" s="73"/>
      <c r="H40" s="73"/>
      <c r="I40" s="73"/>
      <c r="J40" s="73"/>
      <c r="K40" s="74"/>
      <c r="L40" s="75"/>
    </row>
    <row r="41" spans="1:14" s="85" customFormat="1" x14ac:dyDescent="0.25">
      <c r="A41" s="214" t="s">
        <v>27</v>
      </c>
      <c r="B41" s="214"/>
      <c r="C41" s="83"/>
      <c r="D41" s="49"/>
      <c r="E41" s="49"/>
      <c r="F41" s="49"/>
      <c r="G41" s="50"/>
      <c r="H41" s="103"/>
      <c r="I41" s="167"/>
      <c r="J41" s="167"/>
      <c r="L41" s="28" t="s">
        <v>29</v>
      </c>
    </row>
    <row r="42" spans="1:14" s="88" customFormat="1" ht="15.75" x14ac:dyDescent="0.25">
      <c r="A42" s="215" t="s">
        <v>28</v>
      </c>
      <c r="B42" s="215"/>
      <c r="C42" s="86"/>
      <c r="D42" s="87"/>
      <c r="E42" s="87"/>
      <c r="F42" s="87"/>
      <c r="H42" s="86"/>
      <c r="I42" s="86"/>
      <c r="J42" s="86"/>
      <c r="L42" s="86" t="str">
        <f>'Mallra dhe Sherbime'!K196</f>
        <v>Ekrem Bytyçi</v>
      </c>
    </row>
    <row r="43" spans="1:14" x14ac:dyDescent="0.25">
      <c r="A43" s="66"/>
      <c r="B43" s="66"/>
      <c r="C43" s="67"/>
      <c r="G43" s="68"/>
      <c r="K43" s="68"/>
      <c r="L43" s="27"/>
    </row>
    <row r="44" spans="1:14" x14ac:dyDescent="0.25">
      <c r="A44" s="1"/>
      <c r="B44" s="1" t="str">
        <f>'Mallra dhe Sherbime'!B198</f>
        <v>09.07.2025</v>
      </c>
      <c r="C44" s="62"/>
      <c r="G44" s="63"/>
      <c r="K44" s="63"/>
      <c r="L44" s="1" t="str">
        <f>'Mallra dhe Sherbime'!K198</f>
        <v>09.07.2025</v>
      </c>
    </row>
    <row r="46" spans="1:14" x14ac:dyDescent="0.25">
      <c r="K46" s="13"/>
    </row>
  </sheetData>
  <protectedRanges>
    <protectedRange sqref="G18" name="Range1_1_1_1_1"/>
    <protectedRange sqref="G15:G17" name="Range1_1_1_3_1_1"/>
    <protectedRange sqref="K15:K18" name="Range2_1_1_8_1"/>
    <protectedRange sqref="G21:G37" name="Range1_1_1_1"/>
    <protectedRange sqref="K21:K37" name="Range2_1_1"/>
  </protectedRanges>
  <autoFilter ref="A14:M38"/>
  <mergeCells count="7">
    <mergeCell ref="A38:G38"/>
    <mergeCell ref="A4:L10"/>
    <mergeCell ref="A42:B42"/>
    <mergeCell ref="A12:C12"/>
    <mergeCell ref="L12:L13"/>
    <mergeCell ref="A13:C13"/>
    <mergeCell ref="A41:B41"/>
  </mergeCells>
  <conditionalFormatting sqref="E18:F18">
    <cfRule type="duplicateValues" dxfId="3" priority="487"/>
  </conditionalFormatting>
  <conditionalFormatting sqref="E15:F17">
    <cfRule type="duplicateValues" dxfId="2" priority="509"/>
  </conditionalFormatting>
  <conditionalFormatting sqref="E21:F37">
    <cfRule type="duplicateValues" dxfId="1" priority="1422"/>
  </conditionalFormatting>
  <conditionalFormatting sqref="K15:K37">
    <cfRule type="duplicateValues" dxfId="0" priority="1424"/>
  </conditionalFormatting>
  <dataValidations xWindow="554" yWindow="617" count="2">
    <dataValidation type="decimal" allowBlank="1" showErrorMessage="1" errorTitle="Gabim ne te dhena" error="Ju lutem Shkruani Shumen" promptTitle="Shuma" prompt="Shkru" sqref="K15:K18 K21:K37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15:G18 G21:G37">
      <formula1>36526</formula1>
      <formula2>73051</formula2>
    </dataValidation>
  </dataValidations>
  <printOptions horizontalCentered="1"/>
  <pageMargins left="0.25" right="0.25" top="0.75" bottom="0.75" header="0.3" footer="0.3"/>
  <pageSetup scale="56" orientation="portrait" r:id="rId1"/>
  <ignoredErrors>
    <ignoredError sqref="F28:F29 F15:F24 F25:F2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zoomScaleNormal="100" workbookViewId="0">
      <selection activeCell="D15" sqref="D15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08" customWidth="1"/>
    <col min="5" max="5" width="28.140625" customWidth="1"/>
    <col min="6" max="6" width="15.85546875" customWidth="1"/>
    <col min="7" max="7" width="27.42578125" bestFit="1" customWidth="1"/>
  </cols>
  <sheetData>
    <row r="1" spans="1:12" x14ac:dyDescent="0.25">
      <c r="C1" s="32"/>
      <c r="D1" s="106"/>
      <c r="E1" s="22"/>
      <c r="I1" s="13"/>
    </row>
    <row r="2" spans="1:12" ht="42.75" customHeight="1" x14ac:dyDescent="0.25">
      <c r="A2" s="1"/>
      <c r="B2" s="1"/>
      <c r="C2" s="32"/>
      <c r="D2" s="106"/>
      <c r="E2" s="22"/>
      <c r="F2" s="1"/>
      <c r="G2" s="1"/>
      <c r="H2" s="1"/>
      <c r="I2" s="13"/>
    </row>
    <row r="3" spans="1:12" ht="15" customHeight="1" x14ac:dyDescent="0.3">
      <c r="A3" s="219" t="s">
        <v>38</v>
      </c>
      <c r="B3" s="219"/>
      <c r="C3" s="219"/>
      <c r="D3" s="219"/>
      <c r="E3" s="219"/>
      <c r="F3" s="219"/>
      <c r="G3" s="219"/>
      <c r="H3" s="35"/>
      <c r="I3" s="13"/>
    </row>
    <row r="4" spans="1:12" ht="15" customHeight="1" x14ac:dyDescent="0.3">
      <c r="A4" s="219"/>
      <c r="B4" s="219"/>
      <c r="C4" s="219"/>
      <c r="D4" s="219"/>
      <c r="E4" s="219"/>
      <c r="F4" s="219"/>
      <c r="G4" s="219"/>
      <c r="H4" s="35"/>
      <c r="I4" s="13"/>
    </row>
    <row r="5" spans="1:12" ht="15" customHeight="1" x14ac:dyDescent="0.3">
      <c r="A5" s="219"/>
      <c r="B5" s="219"/>
      <c r="C5" s="219"/>
      <c r="D5" s="219"/>
      <c r="E5" s="219"/>
      <c r="F5" s="219"/>
      <c r="G5" s="219"/>
      <c r="H5" s="35"/>
      <c r="I5" s="13"/>
    </row>
    <row r="6" spans="1:12" ht="15" customHeight="1" x14ac:dyDescent="0.3">
      <c r="A6" s="219"/>
      <c r="B6" s="219"/>
      <c r="C6" s="219"/>
      <c r="D6" s="219"/>
      <c r="E6" s="219"/>
      <c r="F6" s="219"/>
      <c r="G6" s="219"/>
      <c r="H6" s="35"/>
      <c r="I6" s="13"/>
    </row>
    <row r="7" spans="1:12" ht="15" customHeight="1" x14ac:dyDescent="0.3">
      <c r="A7" s="219"/>
      <c r="B7" s="219"/>
      <c r="C7" s="219"/>
      <c r="D7" s="219"/>
      <c r="E7" s="219"/>
      <c r="F7" s="219"/>
      <c r="G7" s="219"/>
      <c r="H7" s="35"/>
      <c r="I7" s="13"/>
    </row>
    <row r="8" spans="1:12" ht="24" customHeight="1" x14ac:dyDescent="0.3">
      <c r="A8" s="219"/>
      <c r="B8" s="219"/>
      <c r="C8" s="219"/>
      <c r="D8" s="219"/>
      <c r="E8" s="219"/>
      <c r="F8" s="219"/>
      <c r="G8" s="219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22"/>
      <c r="B11" s="222"/>
      <c r="C11" s="222"/>
      <c r="D11" s="107"/>
      <c r="G11" s="223" t="s">
        <v>12</v>
      </c>
    </row>
    <row r="12" spans="1:12" ht="15" customHeight="1" x14ac:dyDescent="0.25">
      <c r="A12" s="231" t="str">
        <f>'Mallra dhe Sherbime'!A13:C13</f>
        <v>Lista e obligimeve: nga muaji Qershor 2025</v>
      </c>
      <c r="B12" s="231"/>
      <c r="C12" s="231"/>
      <c r="D12" s="231"/>
      <c r="E12" s="231"/>
      <c r="G12" s="223"/>
      <c r="H12" s="34"/>
      <c r="L12" s="13"/>
    </row>
    <row r="13" spans="1:12" ht="29.25" customHeight="1" x14ac:dyDescent="0.25">
      <c r="A13" s="53" t="s">
        <v>1</v>
      </c>
      <c r="B13" s="58" t="s">
        <v>2</v>
      </c>
      <c r="C13" s="53" t="s">
        <v>3</v>
      </c>
      <c r="D13" s="53" t="s">
        <v>32</v>
      </c>
      <c r="E13" s="54" t="s">
        <v>4</v>
      </c>
      <c r="F13" s="53" t="s">
        <v>0</v>
      </c>
      <c r="G13" s="55" t="s">
        <v>5</v>
      </c>
    </row>
    <row r="14" spans="1:12" s="77" customFormat="1" x14ac:dyDescent="0.25">
      <c r="A14" s="79">
        <v>623</v>
      </c>
      <c r="B14" s="59" t="s">
        <v>13</v>
      </c>
      <c r="C14" s="82" t="s">
        <v>310</v>
      </c>
      <c r="D14" s="165" t="s">
        <v>311</v>
      </c>
      <c r="E14" s="56">
        <v>45406</v>
      </c>
      <c r="F14" s="122">
        <v>43567.09</v>
      </c>
      <c r="G14" s="31" t="s">
        <v>180</v>
      </c>
    </row>
    <row r="15" spans="1:12" s="98" customFormat="1" x14ac:dyDescent="0.25">
      <c r="A15" s="79"/>
      <c r="B15" s="59"/>
      <c r="C15" s="82"/>
      <c r="D15" s="165"/>
      <c r="E15" s="56"/>
      <c r="F15" s="122"/>
      <c r="G15" s="31" t="s">
        <v>180</v>
      </c>
    </row>
    <row r="16" spans="1:12" x14ac:dyDescent="0.25">
      <c r="A16" s="232" t="s">
        <v>33</v>
      </c>
      <c r="B16" s="233"/>
      <c r="C16" s="233"/>
      <c r="D16" s="233"/>
      <c r="E16" s="234"/>
      <c r="F16" s="121">
        <f>SUM(F14:F15)</f>
        <v>43567.09</v>
      </c>
      <c r="G16" s="57"/>
    </row>
    <row r="17" spans="1:7" x14ac:dyDescent="0.25">
      <c r="A17" s="42"/>
      <c r="B17" s="42"/>
      <c r="C17" s="42"/>
      <c r="D17" s="42"/>
      <c r="E17" s="42"/>
      <c r="F17" s="43"/>
      <c r="G17" s="44"/>
    </row>
    <row r="18" spans="1:7" x14ac:dyDescent="0.25">
      <c r="A18" s="42"/>
      <c r="B18" s="42"/>
      <c r="C18" s="42"/>
      <c r="D18" s="42"/>
      <c r="E18" s="42"/>
      <c r="F18" s="43"/>
      <c r="G18" s="44"/>
    </row>
    <row r="19" spans="1:7" x14ac:dyDescent="0.25">
      <c r="A19" s="42"/>
      <c r="B19" s="42"/>
      <c r="C19" s="42"/>
      <c r="D19" s="42"/>
      <c r="E19" s="42"/>
      <c r="F19" s="43"/>
      <c r="G19" s="44"/>
    </row>
    <row r="21" spans="1:7" x14ac:dyDescent="0.25">
      <c r="B21" s="29" t="s">
        <v>27</v>
      </c>
      <c r="C21" s="29"/>
      <c r="D21" s="29"/>
      <c r="E21" s="45"/>
      <c r="F21" s="7"/>
      <c r="G21" s="28" t="s">
        <v>29</v>
      </c>
    </row>
    <row r="22" spans="1:7" s="7" customFormat="1" x14ac:dyDescent="0.25">
      <c r="B22" s="29" t="s">
        <v>28</v>
      </c>
      <c r="C22" s="29"/>
      <c r="D22" s="29"/>
      <c r="E22" s="84"/>
      <c r="G22" s="28" t="str">
        <f>'Mallra dhe Sherbime'!K196</f>
        <v>Ekrem Bytyçi</v>
      </c>
    </row>
    <row r="23" spans="1:7" s="7" customFormat="1" x14ac:dyDescent="0.25">
      <c r="B23" s="29"/>
      <c r="C23" s="29"/>
      <c r="D23" s="29"/>
      <c r="E23" s="120"/>
      <c r="G23" s="28"/>
    </row>
    <row r="24" spans="1:7" x14ac:dyDescent="0.25">
      <c r="A24" s="1"/>
      <c r="B24" s="1" t="str">
        <f>'Mallra dhe Sherbime'!B198</f>
        <v>09.07.2025</v>
      </c>
      <c r="G24" s="1" t="str">
        <f>'Mallra dhe Sherbime'!B198</f>
        <v>09.07.2025</v>
      </c>
    </row>
    <row r="25" spans="1:7" x14ac:dyDescent="0.25">
      <c r="B25" s="1"/>
    </row>
    <row r="27" spans="1:7" x14ac:dyDescent="0.25">
      <c r="A27" s="230"/>
      <c r="B27" s="230"/>
    </row>
  </sheetData>
  <autoFilter ref="A13:G16"/>
  <mergeCells count="6">
    <mergeCell ref="A3:G8"/>
    <mergeCell ref="A27:B27"/>
    <mergeCell ref="A11:C11"/>
    <mergeCell ref="G11:G12"/>
    <mergeCell ref="A12:E12"/>
    <mergeCell ref="A16:E16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E18" sqref="E18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6" width="14.5703125" bestFit="1" customWidth="1"/>
    <col min="7" max="7" width="14.5703125" style="123" customWidth="1"/>
    <col min="8" max="8" width="14.5703125" bestFit="1" customWidth="1"/>
    <col min="18" max="19" width="14.7109375" bestFit="1" customWidth="1"/>
  </cols>
  <sheetData>
    <row r="1" spans="1:18" x14ac:dyDescent="0.25">
      <c r="C1" s="32"/>
      <c r="D1" s="22"/>
      <c r="I1" s="13"/>
    </row>
    <row r="2" spans="1:18" ht="42.75" customHeight="1" x14ac:dyDescent="0.25">
      <c r="A2" s="1"/>
      <c r="B2" s="1"/>
      <c r="C2" s="32"/>
      <c r="D2" s="22"/>
      <c r="E2" s="1"/>
      <c r="F2" s="1"/>
      <c r="G2" s="1"/>
      <c r="H2" s="1"/>
      <c r="I2" s="13"/>
    </row>
    <row r="3" spans="1:18" x14ac:dyDescent="0.25">
      <c r="A3" s="219" t="s">
        <v>616</v>
      </c>
      <c r="B3" s="219"/>
      <c r="C3" s="219"/>
      <c r="D3" s="219"/>
      <c r="E3" s="219"/>
      <c r="F3" s="219"/>
      <c r="G3" s="219"/>
      <c r="H3" s="219"/>
      <c r="I3" s="13"/>
    </row>
    <row r="4" spans="1:18" x14ac:dyDescent="0.25">
      <c r="A4" s="219"/>
      <c r="B4" s="219"/>
      <c r="C4" s="219"/>
      <c r="D4" s="219"/>
      <c r="E4" s="219"/>
      <c r="F4" s="219"/>
      <c r="G4" s="219"/>
      <c r="H4" s="219"/>
      <c r="I4" s="13"/>
    </row>
    <row r="5" spans="1:18" x14ac:dyDescent="0.25">
      <c r="A5" s="219"/>
      <c r="B5" s="219"/>
      <c r="C5" s="219"/>
      <c r="D5" s="219"/>
      <c r="E5" s="219"/>
      <c r="F5" s="219"/>
      <c r="G5" s="219"/>
      <c r="H5" s="219"/>
      <c r="I5" s="13"/>
    </row>
    <row r="6" spans="1:18" x14ac:dyDescent="0.25">
      <c r="A6" s="219"/>
      <c r="B6" s="219"/>
      <c r="C6" s="219"/>
      <c r="D6" s="219"/>
      <c r="E6" s="219"/>
      <c r="F6" s="219"/>
      <c r="G6" s="219"/>
      <c r="H6" s="219"/>
      <c r="I6" s="13"/>
    </row>
    <row r="7" spans="1:18" x14ac:dyDescent="0.25">
      <c r="A7" s="219"/>
      <c r="B7" s="219"/>
      <c r="C7" s="219"/>
      <c r="D7" s="219"/>
      <c r="E7" s="219"/>
      <c r="F7" s="219"/>
      <c r="G7" s="219"/>
      <c r="H7" s="219"/>
      <c r="I7" s="13"/>
    </row>
    <row r="8" spans="1:18" ht="24" customHeight="1" x14ac:dyDescent="0.25">
      <c r="A8" s="219"/>
      <c r="B8" s="219"/>
      <c r="C8" s="219"/>
      <c r="D8" s="219"/>
      <c r="E8" s="219"/>
      <c r="F8" s="219"/>
      <c r="G8" s="219"/>
      <c r="H8" s="219"/>
      <c r="I8" s="13"/>
    </row>
    <row r="9" spans="1:18" x14ac:dyDescent="0.25">
      <c r="F9" s="235" t="s">
        <v>15</v>
      </c>
      <c r="G9" s="235"/>
      <c r="H9" s="235"/>
    </row>
    <row r="10" spans="1:18" ht="15" customHeight="1" x14ac:dyDescent="0.25">
      <c r="A10" s="236" t="str">
        <f>'Mallra dhe Sherbime'!A13:C13</f>
        <v>Lista e obligimeve: nga muaji Qershor 2025</v>
      </c>
      <c r="B10" s="236"/>
      <c r="C10" s="236"/>
      <c r="D10" s="236"/>
      <c r="F10" s="223" t="s">
        <v>12</v>
      </c>
      <c r="G10" s="223"/>
      <c r="H10" s="223"/>
    </row>
    <row r="11" spans="1:18" ht="7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109</v>
      </c>
      <c r="H11" s="2" t="s">
        <v>12</v>
      </c>
      <c r="R11" s="13"/>
    </row>
    <row r="12" spans="1:1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14">
        <f>'Mallra dhe Sherbime'!J191</f>
        <v>287137.99000000011</v>
      </c>
      <c r="D12" s="114">
        <f>Sh.komunale!F26</f>
        <v>0</v>
      </c>
      <c r="E12" s="114">
        <f>Subvencione!F16</f>
        <v>43567.09</v>
      </c>
      <c r="F12" s="114">
        <f>'Investime Kapitale'!K38</f>
        <v>633065.31999999995</v>
      </c>
      <c r="G12" s="114">
        <f>'20 %'!F72</f>
        <v>428727.53</v>
      </c>
      <c r="H12" s="114">
        <f>SUM(C12:G12)</f>
        <v>1392497.9300000002</v>
      </c>
    </row>
    <row r="17" spans="1:8" s="7" customFormat="1" x14ac:dyDescent="0.25">
      <c r="A17" s="221" t="s">
        <v>27</v>
      </c>
      <c r="B17" s="221"/>
      <c r="C17" s="29"/>
      <c r="D17" s="26"/>
      <c r="F17" s="30"/>
      <c r="G17" s="30"/>
      <c r="H17" s="28" t="s">
        <v>29</v>
      </c>
    </row>
    <row r="18" spans="1:8" s="7" customFormat="1" x14ac:dyDescent="0.25">
      <c r="A18" s="214" t="s">
        <v>28</v>
      </c>
      <c r="B18" s="214"/>
      <c r="C18" s="29"/>
      <c r="D18" s="84"/>
      <c r="H18" s="28" t="str">
        <f>'Mallra dhe Sherbime'!K196</f>
        <v>Ekrem Bytyçi</v>
      </c>
    </row>
    <row r="20" spans="1:8" x14ac:dyDescent="0.25">
      <c r="A20" s="1"/>
      <c r="B20" s="1" t="str">
        <f>'Mallra dhe Sherbime'!B198</f>
        <v>09.07.2025</v>
      </c>
      <c r="H20" s="1" t="str">
        <f>'Mallra dhe Sherbime'!K198</f>
        <v>09.07.2025</v>
      </c>
    </row>
  </sheetData>
  <mergeCells count="6">
    <mergeCell ref="A3:H8"/>
    <mergeCell ref="A18:B18"/>
    <mergeCell ref="F9:H9"/>
    <mergeCell ref="F10:H10"/>
    <mergeCell ref="A17:B17"/>
    <mergeCell ref="A10:D10"/>
  </mergeCells>
  <pageMargins left="0.25" right="0.25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2025-07-09T11:22:27Z</cp:lastPrinted>
  <dcterms:created xsi:type="dcterms:W3CDTF">2013-06-11T07:52:29Z</dcterms:created>
  <dcterms:modified xsi:type="dcterms:W3CDTF">2025-07-09T11:22:59Z</dcterms:modified>
</cp:coreProperties>
</file>