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C89" i="6" s="1"/>
  <c r="J89" i="6"/>
  <c r="P88" i="6"/>
  <c r="J88" i="6"/>
  <c r="C88" i="6" s="1"/>
  <c r="P87" i="6"/>
  <c r="J87" i="6"/>
  <c r="C87" i="6" s="1"/>
  <c r="P86" i="6"/>
  <c r="J86" i="6"/>
  <c r="P85" i="6"/>
  <c r="J85" i="6"/>
  <c r="P84" i="6"/>
  <c r="C86" i="6" l="1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O3" i="12"/>
  <c r="P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<sst xmlns="http://schemas.openxmlformats.org/spreadsheetml/2006/main" count="1023" uniqueCount="951">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</sst>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60" activePane="bottomRight" state="frozen"/>
      <selection pane="topRight" activeCell="B1" sqref="B1"/>
      <selection pane="bottomLeft" activeCell="A6" sqref="A6"/>
      <selection pane="bottomRight" activeCell="G75" sqref="G7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0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1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1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:J87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1"/>
      <c r="B87" s="91" t="str">
        <f>L!B260</f>
        <v>2025 Prill</v>
      </c>
      <c r="C87" s="117">
        <f t="shared" si="62"/>
        <v>0</v>
      </c>
      <c r="D87" s="118">
        <f t="shared" si="63"/>
        <v>0</v>
      </c>
      <c r="E87" s="118"/>
      <c r="F87" s="118"/>
      <c r="G87" s="118"/>
      <c r="H87" s="118"/>
      <c r="I87" s="118"/>
      <c r="J87" s="119">
        <f t="shared" si="65"/>
        <v>0</v>
      </c>
      <c r="K87" s="118"/>
      <c r="L87" s="118"/>
      <c r="M87" s="118"/>
      <c r="N87" s="118"/>
      <c r="O87" s="118"/>
      <c r="P87" s="119">
        <f t="shared" ref="P87:P95" si="66">SUM(Q87:U87)</f>
        <v>0</v>
      </c>
      <c r="Q87" s="118"/>
      <c r="R87" s="118"/>
      <c r="S87" s="118"/>
      <c r="T87" s="118"/>
      <c r="U87" s="118"/>
    </row>
    <row r="88" spans="1:21">
      <c r="A88" s="141"/>
      <c r="B88" s="91" t="str">
        <f>L!B261</f>
        <v>2025 Maj</v>
      </c>
      <c r="C88" s="117">
        <f t="shared" si="62"/>
        <v>0</v>
      </c>
      <c r="D88" s="118">
        <f t="shared" si="63"/>
        <v>0</v>
      </c>
      <c r="E88" s="118"/>
      <c r="F88" s="118"/>
      <c r="G88" s="118"/>
      <c r="H88" s="118"/>
      <c r="I88" s="118"/>
      <c r="J88" s="119">
        <f>SUM(K88:O88)</f>
        <v>0</v>
      </c>
      <c r="K88" s="118"/>
      <c r="L88" s="118"/>
      <c r="M88" s="118"/>
      <c r="N88" s="118"/>
      <c r="O88" s="118"/>
      <c r="P88" s="119">
        <f t="shared" si="66"/>
        <v>0</v>
      </c>
      <c r="Q88" s="118"/>
      <c r="R88" s="118"/>
      <c r="S88" s="118"/>
      <c r="T88" s="118"/>
      <c r="U88" s="118"/>
    </row>
    <row r="89" spans="1:21">
      <c r="A89" s="141"/>
      <c r="B89" s="91" t="str">
        <f>L!B262</f>
        <v>2025 Qershor</v>
      </c>
      <c r="C89" s="117">
        <f t="shared" si="62"/>
        <v>0</v>
      </c>
      <c r="D89" s="118">
        <f t="shared" si="63"/>
        <v>0</v>
      </c>
      <c r="E89" s="118"/>
      <c r="F89" s="118"/>
      <c r="G89" s="118"/>
      <c r="H89" s="118"/>
      <c r="I89" s="118"/>
      <c r="J89" s="119">
        <f>SUM(K89:O89)</f>
        <v>0</v>
      </c>
      <c r="K89" s="118"/>
      <c r="L89" s="118"/>
      <c r="M89" s="118"/>
      <c r="N89" s="118"/>
      <c r="O89" s="118"/>
      <c r="P89" s="119">
        <f t="shared" si="66"/>
        <v>0</v>
      </c>
      <c r="Q89" s="118"/>
      <c r="R89" s="118"/>
      <c r="S89" s="118"/>
      <c r="T89" s="118"/>
      <c r="U89" s="118"/>
    </row>
    <row r="90" spans="1:21">
      <c r="A90" s="141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1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1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1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1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1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7691245.8799999999</v>
      </c>
      <c r="D96" s="117">
        <f>SUM(D84:D95)</f>
        <v>4106769.14</v>
      </c>
      <c r="E96" s="117">
        <f t="shared" ref="E96:N96" si="70">SUM(E84:E95)</f>
        <v>440459.99</v>
      </c>
      <c r="F96" s="117">
        <f t="shared" si="70"/>
        <v>959726.97</v>
      </c>
      <c r="G96" s="117">
        <f t="shared" si="70"/>
        <v>61930.53</v>
      </c>
      <c r="H96" s="117">
        <f t="shared" si="70"/>
        <v>135555.79</v>
      </c>
      <c r="I96" s="117">
        <f t="shared" si="70"/>
        <v>2509095.8600000003</v>
      </c>
      <c r="J96" s="117">
        <f t="shared" si="70"/>
        <v>2712314.36</v>
      </c>
      <c r="K96" s="117">
        <f t="shared" si="70"/>
        <v>1876347.52</v>
      </c>
      <c r="L96" s="117">
        <f t="shared" si="70"/>
        <v>168532.53</v>
      </c>
      <c r="M96" s="117">
        <f t="shared" si="70"/>
        <v>13525.65</v>
      </c>
      <c r="N96" s="117">
        <f t="shared" si="70"/>
        <v>0</v>
      </c>
      <c r="O96" s="117">
        <f>SUM(O84:O95)</f>
        <v>653908.65999999992</v>
      </c>
      <c r="P96" s="117">
        <f t="shared" ref="P96:U96" si="71">SUM(P84:P95)</f>
        <v>872162.38</v>
      </c>
      <c r="Q96" s="117">
        <f t="shared" si="71"/>
        <v>463007.95</v>
      </c>
      <c r="R96" s="117">
        <f t="shared" si="71"/>
        <v>210291.86000000002</v>
      </c>
      <c r="S96" s="117">
        <f t="shared" si="71"/>
        <v>14673.1</v>
      </c>
      <c r="T96" s="117">
        <f t="shared" si="71"/>
        <v>14867.98</v>
      </c>
      <c r="U96" s="117">
        <f t="shared" si="71"/>
        <v>169321.49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94"/>
  <sheetViews>
    <sheetView zoomScale="60" zoomScaleNormal="60" zoomScaleSheetLayoutView="70" workbookViewId="0">
      <pane xSplit="2" ySplit="3" topLeftCell="C64" activePane="bottomRight" state="frozen"/>
      <selection pane="topRight" activeCell="C1" sqref="C1"/>
      <selection pane="bottomLeft" activeCell="A9" sqref="A9"/>
      <selection pane="bottomRight" activeCell="D85" sqref="D85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14310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>
        <v>97.2</v>
      </c>
      <c r="O78" s="124">
        <v>6855.33</v>
      </c>
      <c r="P78" s="127">
        <v>35550</v>
      </c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>
        <v>86.4</v>
      </c>
      <c r="O79" s="124">
        <v>3126.66</v>
      </c>
      <c r="P79" s="127">
        <v>24485</v>
      </c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>
        <v>4403.68</v>
      </c>
      <c r="P80" s="127">
        <v>26595</v>
      </c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P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>
        <f t="shared" si="13"/>
        <v>221.4</v>
      </c>
      <c r="O81" s="130">
        <f t="shared" si="13"/>
        <v>36631.33</v>
      </c>
      <c r="P81" s="130">
        <f t="shared" si="13"/>
        <v>326358.5</v>
      </c>
    </row>
    <row r="82" spans="1:16" s="3" customFormat="1" ht="18.75" customHeight="1">
      <c r="A82" s="147">
        <v>2025</v>
      </c>
      <c r="B82" s="97" t="str">
        <f>L!B257</f>
        <v>2025 Janar</v>
      </c>
      <c r="C82" s="116">
        <f>SUM(D82:P82)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5">
        <v>0</v>
      </c>
      <c r="O82" s="125">
        <v>0</v>
      </c>
      <c r="P82" s="126">
        <v>0</v>
      </c>
    </row>
    <row r="83" spans="1:16" s="3" customFormat="1" ht="18.75" customHeight="1">
      <c r="A83" s="148"/>
      <c r="B83" s="97" t="str">
        <f>L!B258</f>
        <v>2025 Shkurt</v>
      </c>
      <c r="C83" s="116">
        <f t="shared" ref="C83:C93" si="14">SUM(D83:P83)</f>
        <v>91229.640000000014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>
        <v>0</v>
      </c>
      <c r="O83" s="124">
        <v>0</v>
      </c>
      <c r="P83" s="127">
        <v>0</v>
      </c>
    </row>
    <row r="84" spans="1:16" s="3" customFormat="1" ht="18.75" customHeight="1">
      <c r="A84" s="148"/>
      <c r="B84" s="97" t="str">
        <f>L!B259</f>
        <v xml:space="preserve">2025 Mars </v>
      </c>
      <c r="C84" s="116">
        <f>SUM(D84:P84)</f>
        <v>142290.68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/>
      <c r="P84" s="127"/>
    </row>
    <row r="85" spans="1:16" s="3" customFormat="1" ht="18.75" customHeight="1">
      <c r="A85" s="148"/>
      <c r="B85" s="97" t="str">
        <f>L!B260</f>
        <v>2025 Prill</v>
      </c>
      <c r="C85" s="116">
        <f t="shared" si="14"/>
        <v>0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7"/>
    </row>
    <row r="86" spans="1:16" s="3" customFormat="1" ht="18.75" customHeight="1">
      <c r="A86" s="148"/>
      <c r="B86" s="97" t="str">
        <f>L!B261</f>
        <v>2025 Maj</v>
      </c>
      <c r="C86" s="116">
        <f t="shared" si="14"/>
        <v>0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7"/>
    </row>
    <row r="87" spans="1:16" s="3" customFormat="1" ht="18.75" customHeight="1">
      <c r="A87" s="148"/>
      <c r="B87" s="97" t="str">
        <f>L!B262</f>
        <v>2025 Qershor</v>
      </c>
      <c r="C87" s="116">
        <f t="shared" si="14"/>
        <v>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7"/>
    </row>
    <row r="88" spans="1:16" s="3" customFormat="1" ht="18.75" customHeight="1">
      <c r="A88" s="148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7"/>
    </row>
    <row r="89" spans="1:16" s="3" customFormat="1" ht="18.75" customHeight="1">
      <c r="A89" s="148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7"/>
    </row>
    <row r="90" spans="1:16" s="3" customFormat="1" ht="18.75" customHeight="1">
      <c r="A90" s="148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7"/>
    </row>
    <row r="91" spans="1:16" s="3" customFormat="1" ht="18.75" customHeight="1">
      <c r="A91" s="148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7"/>
    </row>
    <row r="92" spans="1:16" s="3" customFormat="1" ht="18.75" customHeight="1">
      <c r="A92" s="148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7"/>
    </row>
    <row r="93" spans="1:16" s="3" customFormat="1" ht="18.75" customHeight="1">
      <c r="A93" s="148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7"/>
    </row>
    <row r="94" spans="1:16" s="3" customFormat="1" ht="18.75" customHeight="1">
      <c r="A94" s="149"/>
      <c r="B94" s="129" t="str">
        <f>L!B269</f>
        <v>Gjithsej 2025</v>
      </c>
      <c r="C94" s="130">
        <f>SUM(C82:C93)</f>
        <v>330308.19</v>
      </c>
      <c r="D94" s="130">
        <f t="shared" ref="D94:P94" si="15">SUM(D82:D93)</f>
        <v>160916.81</v>
      </c>
      <c r="E94" s="130">
        <f t="shared" si="15"/>
        <v>27949.16</v>
      </c>
      <c r="F94" s="130">
        <f t="shared" si="15"/>
        <v>17727.400000000001</v>
      </c>
      <c r="G94" s="130">
        <f t="shared" si="15"/>
        <v>142.95999999999998</v>
      </c>
      <c r="H94" s="130">
        <f t="shared" si="15"/>
        <v>3110.7400000000002</v>
      </c>
      <c r="I94" s="130">
        <f t="shared" si="15"/>
        <v>12800</v>
      </c>
      <c r="J94" s="130">
        <f t="shared" si="15"/>
        <v>23260</v>
      </c>
      <c r="K94" s="130">
        <f t="shared" si="15"/>
        <v>19531</v>
      </c>
      <c r="L94" s="130">
        <f t="shared" si="15"/>
        <v>64860.119999999995</v>
      </c>
      <c r="M94" s="130">
        <f t="shared" si="15"/>
        <v>10</v>
      </c>
      <c r="N94" s="130">
        <f t="shared" si="15"/>
        <v>0</v>
      </c>
      <c r="O94" s="130">
        <f t="shared" si="15"/>
        <v>0</v>
      </c>
      <c r="P94" s="130">
        <f t="shared" si="15"/>
        <v>0</v>
      </c>
    </row>
  </sheetData>
  <mergeCells count="8">
    <mergeCell ref="A82:A94"/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2025-04-10T13:07:09Z</dcterms:modified>
</cp:coreProperties>
</file>