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Obligimet Financiare 2025\"/>
    </mc:Choice>
  </mc:AlternateContent>
  <bookViews>
    <workbookView xWindow="-120" yWindow="-120" windowWidth="29040" windowHeight="1572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'20 %'!$A$14:$G$72</definedName>
    <definedName name="_xlnm._FilterDatabase" localSheetId="3" hidden="1">'Investime Kapitale'!$A$14:$K$31</definedName>
    <definedName name="_xlnm._FilterDatabase" localSheetId="0" hidden="1">'Mallra dhe Sherbime'!$A$14:$K$117</definedName>
    <definedName name="_xlnm._FilterDatabase" localSheetId="1" hidden="1">Sh.komunale!$A$15:$G$26</definedName>
    <definedName name="_xlnm._FilterDatabase" localSheetId="4" hidden="1">Subvencione!$A$13:$G$27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7" i="1" l="1"/>
  <c r="I31" i="3" l="1"/>
  <c r="C12" i="5" l="1"/>
  <c r="F12" i="5"/>
  <c r="F27" i="4"/>
  <c r="E12" i="5" s="1"/>
  <c r="F72" i="6" l="1"/>
  <c r="G12" i="5" s="1"/>
  <c r="H12" i="5" s="1"/>
  <c r="F26" i="2"/>
  <c r="D12" i="5" s="1"/>
  <c r="B12" i="5" l="1"/>
  <c r="A12" i="5"/>
</calcChain>
</file>

<file path=xl/sharedStrings.xml><?xml version="1.0" encoding="utf-8"?>
<sst xmlns="http://schemas.openxmlformats.org/spreadsheetml/2006/main" count="1000" uniqueCount="387">
  <si>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</si>
  <si>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</si>
  <si>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</si>
  <si>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</si>
  <si>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</si>
  <si>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</si>
  <si>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</si>
  <si>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</si>
  <si>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</si>
  <si>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</si>
  <si>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</si>
  <si>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</si>
  <si>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</si>
  <si>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</si>
  <si>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</si>
  <si>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</si>
  <si>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</si>
  <si>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</si>
  <si>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</si>
  <si>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</si>
  <si>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</si>
  <si>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</si>
  <si>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</si>
  <si>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</si>
  <si>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</si>
  <si>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</si>
  <si>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</si>
  <si>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</si>
  <si>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</si>
  <si>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</si>
  <si>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</si>
  <si>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</si>
  <si>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</si>
  <si>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</si>
  <si>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</si>
  <si>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</si>
  <si>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</si>
  <si>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</si>
  <si>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</si>
  <si>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</si>
  <si>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</si>
  <si>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</si>
  <si>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</si>
  <si>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</si>
  <si>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</si>
  <si>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</si>
  <si>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</si>
  <si>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</si>
  <si>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</si>
  <si>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MIRUSHA COMPANY SHPK</t>
  </si>
  <si>
    <t>23-SHV10-001-13</t>
  </si>
  <si>
    <t>23-SHV10-001-12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</si>
  <si>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</si>
  <si>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</si>
  <si>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</si>
  <si>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</si>
  <si>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</si>
  <si>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</si>
  <si>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</si>
  <si>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</si>
  <si>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</si>
  <si>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</si>
  <si>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</si>
  <si>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</si>
  <si>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</si>
  <si>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</si>
  <si>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</si>
  <si>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</si>
  <si>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</si>
  <si>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</si>
  <si>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</si>
  <si>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</si>
  <si>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</si>
  <si>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</si>
  <si>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</si>
  <si>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</si>
  <si>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</si>
  <si>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</si>
  <si>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</si>
  <si>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</si>
  <si>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</si>
  <si>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</si>
  <si>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</si>
  <si>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</si>
  <si>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</si>
  <si>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</si>
  <si>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</si>
  <si>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</si>
  <si>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</si>
  <si>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</si>
  <si>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</si>
  <si>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</si>
  <si>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</si>
  <si>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</si>
  <si>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</si>
  <si>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</si>
  <si>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</si>
  <si>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</si>
  <si>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</si>
  <si>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</si>
  <si>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</si>
  <si>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</si>
  <si>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</si>
  <si>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</si>
  <si>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</si>
  <si>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</si>
  <si>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</si>
  <si>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</si>
  <si>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</si>
  <si>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</si>
  <si>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</si>
  <si>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</si>
  <si>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</si>
  <si>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</si>
  <si>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</si>
  <si>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</si>
  <si>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MADEKOS</t>
  </si>
  <si>
    <t>Oruci &amp; Associates LL.C</t>
  </si>
  <si>
    <t>Intervenimet emergjente ne infrastrukturë</t>
  </si>
  <si>
    <t>22-SHV01-029-2</t>
  </si>
  <si>
    <t>04/28/2022</t>
  </si>
  <si>
    <t>4465</t>
  </si>
  <si>
    <t>Data e Obligimit të fatures</t>
  </si>
  <si>
    <t>Numri i protokolit</t>
  </si>
  <si>
    <t>Data e obligimit të fatures</t>
  </si>
  <si>
    <t>24-SHV01-040-1</t>
  </si>
  <si>
    <t>263</t>
  </si>
  <si>
    <t>EUROING</t>
  </si>
  <si>
    <t>24-SHV01-001-2</t>
  </si>
  <si>
    <t>N.P.T HARIS</t>
  </si>
  <si>
    <t>24-SHV01-009-3</t>
  </si>
  <si>
    <t>822</t>
  </si>
  <si>
    <t>H.SEFERI-Suharekë</t>
  </si>
  <si>
    <t>Pastrimi i përronjëve dhe Lumenjëve në Komunën e Rahovecit</t>
  </si>
  <si>
    <t>Ndërtimi i rrugëve në Komunën e Rahovecit - Lot II</t>
  </si>
  <si>
    <t>Ndërtimi i Muzeut në Krushë të Madhe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</si>
  <si>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</si>
  <si>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20/2024/K</t>
  </si>
  <si>
    <t>1519</t>
  </si>
  <si>
    <t>24-SHV01-001-49</t>
  </si>
  <si>
    <t>A/248-E</t>
  </si>
  <si>
    <t>24-SHV01-027-4</t>
  </si>
  <si>
    <t>1972</t>
  </si>
  <si>
    <t>24-SHV01-012-4</t>
  </si>
  <si>
    <t>2401</t>
  </si>
  <si>
    <t>31/2024/K</t>
  </si>
  <si>
    <t>2156</t>
  </si>
  <si>
    <t>32/2024/K</t>
  </si>
  <si>
    <t>2158</t>
  </si>
  <si>
    <t>DN46/2024</t>
  </si>
  <si>
    <t>869</t>
  </si>
  <si>
    <t>N.SH.T "NEZIRI-N"</t>
  </si>
  <si>
    <t>'ZADE RAMA</t>
  </si>
  <si>
    <t>FSM-24-000310</t>
  </si>
  <si>
    <t>2420</t>
  </si>
  <si>
    <t>'DELFINA</t>
  </si>
  <si>
    <t>24-SHV01-001-148</t>
  </si>
  <si>
    <t>4178</t>
  </si>
  <si>
    <t>FT-SHV-28-2024</t>
  </si>
  <si>
    <t>4095</t>
  </si>
  <si>
    <t>4089</t>
  </si>
  <si>
    <t>FT-SHV-29-2024</t>
  </si>
  <si>
    <t>4091</t>
  </si>
  <si>
    <t>FT-SHV-32-2024</t>
  </si>
  <si>
    <t>FT-SHV-42-2024</t>
  </si>
  <si>
    <t>4122</t>
  </si>
  <si>
    <t>FT-SHV-11-2024</t>
  </si>
  <si>
    <t>4101</t>
  </si>
  <si>
    <t>FT-SHV-17-2024</t>
  </si>
  <si>
    <t>4102</t>
  </si>
  <si>
    <t>FT-SHV-18-2024</t>
  </si>
  <si>
    <t>4103</t>
  </si>
  <si>
    <t>FT-SHV-14-2024</t>
  </si>
  <si>
    <t>4104</t>
  </si>
  <si>
    <t>FT-SHV-7-2024</t>
  </si>
  <si>
    <t>4107</t>
  </si>
  <si>
    <t>4109</t>
  </si>
  <si>
    <t>27/12/2024</t>
  </si>
  <si>
    <t>Princi Comopany</t>
  </si>
  <si>
    <t>087/2024</t>
  </si>
  <si>
    <t>4244</t>
  </si>
  <si>
    <t>Pro Medical</t>
  </si>
  <si>
    <t>1072</t>
  </si>
  <si>
    <t>4265</t>
  </si>
  <si>
    <t>Totali</t>
  </si>
  <si>
    <t>24-SHV01-012-5</t>
  </si>
  <si>
    <t>4200</t>
  </si>
  <si>
    <t>KOSOVA MED</t>
  </si>
  <si>
    <t>DN144/2024</t>
  </si>
  <si>
    <t>1901</t>
  </si>
  <si>
    <t>076/2024</t>
  </si>
  <si>
    <t>1902</t>
  </si>
  <si>
    <t>WOOD CORPORATION LLC</t>
  </si>
  <si>
    <t>233/2024</t>
  </si>
  <si>
    <t>2682</t>
  </si>
  <si>
    <t>MB TEXTILE</t>
  </si>
  <si>
    <t>2512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</si>
  <si>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</si>
  <si>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Drejtoria</t>
  </si>
  <si>
    <t>Shërbime Publike</t>
  </si>
  <si>
    <t>DKRS</t>
  </si>
  <si>
    <t>Bujqësi</t>
  </si>
  <si>
    <t>Proces</t>
  </si>
  <si>
    <t>01/2025</t>
  </si>
  <si>
    <t>Plural SH.P.K</t>
  </si>
  <si>
    <t>25-SHV01-001-1</t>
  </si>
  <si>
    <t>1222</t>
  </si>
  <si>
    <t>Bamirs</t>
  </si>
  <si>
    <t>171</t>
  </si>
  <si>
    <t>AL-TEC SH.P.K</t>
  </si>
  <si>
    <t>25-303-000002</t>
  </si>
  <si>
    <t>62</t>
  </si>
  <si>
    <t>25-SHV01-038-2</t>
  </si>
  <si>
    <t>320</t>
  </si>
  <si>
    <t>ADEA CONSTRUCTION SH.P.K</t>
  </si>
  <si>
    <t>002/2025</t>
  </si>
  <si>
    <t>375</t>
  </si>
  <si>
    <t>25-SHV01-43-1</t>
  </si>
  <si>
    <t>231</t>
  </si>
  <si>
    <t>03/2025</t>
  </si>
  <si>
    <t>25-SHV01-017-1</t>
  </si>
  <si>
    <t>390</t>
  </si>
  <si>
    <t>FT-SHV-9-2024</t>
  </si>
  <si>
    <t>FT-SHV-16-2024</t>
  </si>
  <si>
    <t>FT-SHV-12-2024</t>
  </si>
  <si>
    <t>FT-SHV-19-2024</t>
  </si>
  <si>
    <t>FT-SHV-24-2024</t>
  </si>
  <si>
    <t>FT-SHV-13-2024</t>
  </si>
  <si>
    <t>FT-SHV-22-2024</t>
  </si>
  <si>
    <t>FT-SHV-31-2024</t>
  </si>
  <si>
    <t>FT-SHV-38-2024</t>
  </si>
  <si>
    <t>FT-SHV-39-2024</t>
  </si>
  <si>
    <t>FT-SHV-35-2024</t>
  </si>
  <si>
    <t>4098</t>
  </si>
  <si>
    <t>Dukagjini Komp Sigurimeve</t>
  </si>
  <si>
    <t>020305</t>
  </si>
  <si>
    <t>357</t>
  </si>
  <si>
    <t>020133</t>
  </si>
  <si>
    <t>281</t>
  </si>
  <si>
    <t>020215</t>
  </si>
  <si>
    <t>279</t>
  </si>
  <si>
    <t>020214</t>
  </si>
  <si>
    <t>278</t>
  </si>
  <si>
    <t>020135</t>
  </si>
  <si>
    <t>249</t>
  </si>
  <si>
    <t>A/32-e</t>
  </si>
  <si>
    <t>179</t>
  </si>
  <si>
    <t>A/43-E</t>
  </si>
  <si>
    <t>302</t>
  </si>
  <si>
    <t>Mjetet e marra nga permbaruesi</t>
  </si>
  <si>
    <t>15.04.2025</t>
  </si>
  <si>
    <t>Lista e obligimeve: nga muaji Mars 2025</t>
  </si>
  <si>
    <t>Eko Drinia SHPK</t>
  </si>
  <si>
    <t>057/25</t>
  </si>
  <si>
    <t xml:space="preserve">PRO ING </t>
  </si>
  <si>
    <t>02/2025</t>
  </si>
  <si>
    <t>EAE NJAZ</t>
  </si>
  <si>
    <t>123</t>
  </si>
  <si>
    <t>INFINIT SHPK</t>
  </si>
  <si>
    <t>HIB PETROL SHPK</t>
  </si>
  <si>
    <t>FDT25-8-000236</t>
  </si>
  <si>
    <t>204</t>
  </si>
  <si>
    <t>FDT25-8-000238</t>
  </si>
  <si>
    <t>202</t>
  </si>
  <si>
    <t>FDT25-8-000239</t>
  </si>
  <si>
    <t>201</t>
  </si>
  <si>
    <t>FDT25-8-000246</t>
  </si>
  <si>
    <t>194</t>
  </si>
  <si>
    <t>FDT25-8-000247</t>
  </si>
  <si>
    <t>193</t>
  </si>
  <si>
    <t>FDT24-8-003680</t>
  </si>
  <si>
    <t>5152</t>
  </si>
  <si>
    <t>FDT24-8-001289</t>
  </si>
  <si>
    <t>1018</t>
  </si>
  <si>
    <t>2024-973</t>
  </si>
  <si>
    <t>4172</t>
  </si>
  <si>
    <t>2024-878</t>
  </si>
  <si>
    <t>2737</t>
  </si>
  <si>
    <t>DUKAGJINI Komp Sigurimeve</t>
  </si>
  <si>
    <t>020128</t>
  </si>
  <si>
    <t>248</t>
  </si>
  <si>
    <t>13.02.2025</t>
  </si>
  <si>
    <t>93-25</t>
  </si>
  <si>
    <t>545</t>
  </si>
  <si>
    <t>17.03.2025</t>
  </si>
  <si>
    <t>NSHT NEZIRI N</t>
  </si>
  <si>
    <t>A/257-E</t>
  </si>
  <si>
    <t>DURGUTI 3 SHPK</t>
  </si>
  <si>
    <t>25-SHV01-001-141</t>
  </si>
  <si>
    <t>PRINCI COMPANY SHPK</t>
  </si>
  <si>
    <t>010/2025</t>
  </si>
  <si>
    <t>EJONA SHPK</t>
  </si>
  <si>
    <t>01-2801/2025</t>
  </si>
  <si>
    <t>02-2801/2025</t>
  </si>
  <si>
    <t>NTP ABETARE</t>
  </si>
  <si>
    <t>A/18-E</t>
  </si>
  <si>
    <t>A/19-E</t>
  </si>
  <si>
    <t>A/17-E</t>
  </si>
  <si>
    <t>DN1/2025</t>
  </si>
  <si>
    <t>A/53-E</t>
  </si>
  <si>
    <t>A/52-E</t>
  </si>
  <si>
    <t>A/51-E</t>
  </si>
  <si>
    <t>A/247-E</t>
  </si>
  <si>
    <t>A/242-E</t>
  </si>
  <si>
    <t>FDT25-8-000652</t>
  </si>
  <si>
    <t>FDT25-8-000659</t>
  </si>
  <si>
    <t>A/325-E</t>
  </si>
  <si>
    <t>A/329-E</t>
  </si>
  <si>
    <t>A/348-E</t>
  </si>
  <si>
    <t>020509</t>
  </si>
  <si>
    <t>2025-3235</t>
  </si>
  <si>
    <t>440</t>
  </si>
  <si>
    <t>05.03.2025</t>
  </si>
  <si>
    <t>480</t>
  </si>
  <si>
    <t>10.03.2025</t>
  </si>
  <si>
    <t>479</t>
  </si>
  <si>
    <t>482</t>
  </si>
  <si>
    <t>431</t>
  </si>
  <si>
    <t>430</t>
  </si>
  <si>
    <t>429</t>
  </si>
  <si>
    <t>428</t>
  </si>
  <si>
    <t>427</t>
  </si>
  <si>
    <t>419</t>
  </si>
  <si>
    <t>426</t>
  </si>
  <si>
    <t>425</t>
  </si>
  <si>
    <t>424</t>
  </si>
  <si>
    <t>439</t>
  </si>
  <si>
    <t>438</t>
  </si>
  <si>
    <t>507</t>
  </si>
  <si>
    <t>13.03.2025</t>
  </si>
  <si>
    <t>500</t>
  </si>
  <si>
    <t>732</t>
  </si>
  <si>
    <t>02.04.2025</t>
  </si>
  <si>
    <t>733</t>
  </si>
  <si>
    <t>734</t>
  </si>
  <si>
    <t>523</t>
  </si>
  <si>
    <t>721</t>
  </si>
  <si>
    <t>A/1136-E</t>
  </si>
  <si>
    <t>4198</t>
  </si>
  <si>
    <t>20.12.2024</t>
  </si>
  <si>
    <t>FT-SHV-20-2024</t>
  </si>
  <si>
    <t>FT-SHV-15-2024</t>
  </si>
  <si>
    <t>FT-SHV-5-2024</t>
  </si>
  <si>
    <t>525</t>
  </si>
  <si>
    <t>4100</t>
  </si>
  <si>
    <t>526</t>
  </si>
  <si>
    <t>FT-SHV-10-2025</t>
  </si>
  <si>
    <t>FT-SHV-9-2025</t>
  </si>
  <si>
    <t>14.02.2025</t>
  </si>
  <si>
    <t>FT-SHV-26-2024</t>
  </si>
  <si>
    <t>FT-SHV-4-2025</t>
  </si>
  <si>
    <t>13.12.2024</t>
  </si>
  <si>
    <t>18.01.2025</t>
  </si>
  <si>
    <t>FT-SHV-5-2025</t>
  </si>
  <si>
    <t>FT-SHV-3-2025</t>
  </si>
  <si>
    <t>22.01.2025</t>
  </si>
  <si>
    <t>FT-SHV-8-2025</t>
  </si>
  <si>
    <t>FT-SHV-11-2025</t>
  </si>
  <si>
    <t>FT-SHV-7-2025</t>
  </si>
  <si>
    <t>217</t>
  </si>
  <si>
    <t>FT-SHV-14-2025</t>
  </si>
  <si>
    <t>FDT24-8-004214</t>
  </si>
  <si>
    <t>766</t>
  </si>
  <si>
    <t>07.04.2025</t>
  </si>
  <si>
    <t>27</t>
  </si>
  <si>
    <t>15.01.2025</t>
  </si>
  <si>
    <t>FDT24-8-004217</t>
  </si>
  <si>
    <t>FDT24-8-004218</t>
  </si>
  <si>
    <t>24</t>
  </si>
  <si>
    <t>23</t>
  </si>
  <si>
    <t>2025-096</t>
  </si>
  <si>
    <t>2025-3236</t>
  </si>
  <si>
    <t>392</t>
  </si>
  <si>
    <t>03.03.2025</t>
  </si>
  <si>
    <t>630</t>
  </si>
  <si>
    <t>20.03.2025</t>
  </si>
  <si>
    <t>2025-097</t>
  </si>
  <si>
    <t>2025-061</t>
  </si>
  <si>
    <t>2025-044</t>
  </si>
  <si>
    <t>187-258-001-25</t>
  </si>
  <si>
    <t>393</t>
  </si>
  <si>
    <t>175</t>
  </si>
  <si>
    <t>100</t>
  </si>
  <si>
    <t>625</t>
  </si>
  <si>
    <t>12.02.2025</t>
  </si>
  <si>
    <t>04.02.2025</t>
  </si>
  <si>
    <t>LETRA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</si>
</sst>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 * #,##0.00_)\ [$€-1]_ ;_ * \(#,##0.00\)\ [$€-1]_ ;_ * &quot;-&quot;??_)\ [$€-1]_ ;_ @_ "/>
    <numFmt numFmtId="168" formatCode="_([$€-2]\ * #,##0.00_);_([$€-2]\ * \(#,##0.00\);_([$€-2]\ * &quot;-&quot;??_);_(@_)"/>
    <numFmt numFmtId="169" formatCode="#,##0.00\ [$€-1]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164" fontId="16" fillId="0" borderId="0" applyFont="0" applyFill="0" applyBorder="0" applyAlignment="0" applyProtection="0"/>
    <xf numFmtId="0" fontId="16" fillId="0" borderId="0"/>
  </cellStyleXfs>
  <cellXfs count="206">
    <xf numFmtId="0" fontId="0" fillId="0" borderId="0" xfId="0"/>
    <xf numFmtId="0" fontId="0" fillId="0" borderId="0" xfId="0" applyAlignment="1"/>
    <xf numFmtId="0" fontId="2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/>
    <xf numFmtId="2" fontId="14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5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26" fillId="0" borderId="0" xfId="2" applyFont="1" applyFill="1" applyBorder="1" applyAlignment="1">
      <alignment horizontal="left" vertical="center" wrapText="1"/>
    </xf>
    <xf numFmtId="164" fontId="27" fillId="0" borderId="0" xfId="2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4" fontId="14" fillId="0" borderId="0" xfId="0" applyNumberFormat="1" applyFont="1"/>
    <xf numFmtId="164" fontId="26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0" borderId="1" xfId="0" applyFont="1" applyFill="1" applyBorder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17" fillId="0" borderId="0" xfId="0" applyFont="1" applyAlignment="1">
      <alignment wrapText="1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/>
    <xf numFmtId="2" fontId="0" fillId="0" borderId="0" xfId="0" applyNumberFormat="1" applyBorder="1"/>
    <xf numFmtId="2" fontId="14" fillId="0" borderId="0" xfId="0" applyNumberFormat="1" applyFont="1" applyFill="1" applyBorder="1" applyAlignment="1">
      <alignment horizontal="right"/>
    </xf>
    <xf numFmtId="164" fontId="14" fillId="0" borderId="0" xfId="2" applyFont="1" applyFill="1" applyBorder="1"/>
    <xf numFmtId="2" fontId="0" fillId="0" borderId="0" xfId="0" applyNumberForma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14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4" fontId="30" fillId="5" borderId="1" xfId="0" applyNumberFormat="1" applyFont="1" applyFill="1" applyBorder="1" applyAlignment="1">
      <alignment horizontal="center" wrapText="1"/>
    </xf>
    <xf numFmtId="2" fontId="28" fillId="2" borderId="1" xfId="0" applyNumberFormat="1" applyFont="1" applyFill="1" applyBorder="1"/>
    <xf numFmtId="0" fontId="28" fillId="2" borderId="1" xfId="0" applyFont="1" applyFill="1" applyBorder="1" applyAlignment="1">
      <alignment horizontal="center" vertical="center" wrapText="1" shrinkToFit="1"/>
    </xf>
    <xf numFmtId="0" fontId="30" fillId="5" borderId="1" xfId="0" applyFont="1" applyFill="1" applyBorder="1" applyAlignment="1">
      <alignment horizontal="center"/>
    </xf>
    <xf numFmtId="4" fontId="30" fillId="0" borderId="1" xfId="0" applyNumberFormat="1" applyFont="1" applyBorder="1" applyAlignment="1">
      <alignment horizontal="right"/>
    </xf>
    <xf numFmtId="0" fontId="31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15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31" fillId="0" borderId="1" xfId="0" applyNumberFormat="1" applyFont="1" applyFill="1" applyBorder="1" applyAlignment="1">
      <alignment horizontal="center" vertical="center" wrapText="1"/>
    </xf>
    <xf numFmtId="164" fontId="30" fillId="0" borderId="1" xfId="2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30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30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 vertical="center"/>
    </xf>
    <xf numFmtId="0" fontId="0" fillId="0" borderId="0" xfId="0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4" fillId="3" borderId="0" xfId="0" applyFont="1" applyFill="1" applyAlignment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5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14" fontId="13" fillId="0" borderId="1" xfId="0" applyNumberFormat="1" applyFont="1" applyFill="1" applyBorder="1" applyAlignment="1">
      <alignment horizontal="center"/>
    </xf>
    <xf numFmtId="4" fontId="23" fillId="2" borderId="1" xfId="0" applyNumberFormat="1" applyFont="1" applyFill="1" applyBorder="1" applyAlignment="1">
      <alignment horizontal="right" vertical="center"/>
    </xf>
    <xf numFmtId="0" fontId="0" fillId="0" borderId="0" xfId="0"/>
    <xf numFmtId="49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>
      <alignment horizontal="right" vertical="center"/>
    </xf>
    <xf numFmtId="0" fontId="0" fillId="0" borderId="0" xfId="0"/>
    <xf numFmtId="164" fontId="32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3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4" fontId="30" fillId="5" borderId="11" xfId="0" applyNumberFormat="1" applyFont="1" applyFill="1" applyBorder="1" applyAlignment="1">
      <alignment horizontal="center" wrapText="1"/>
    </xf>
    <xf numFmtId="164" fontId="26" fillId="0" borderId="1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 vertical="top" wrapText="1"/>
    </xf>
    <xf numFmtId="0" fontId="0" fillId="0" borderId="0" xfId="0"/>
    <xf numFmtId="164" fontId="26" fillId="0" borderId="13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7" fontId="34" fillId="0" borderId="1" xfId="2" applyNumberFormat="1" applyFont="1" applyFill="1" applyBorder="1" applyAlignment="1">
      <alignment vertical="center"/>
    </xf>
    <xf numFmtId="167" fontId="11" fillId="0" borderId="1" xfId="2" applyNumberFormat="1" applyFont="1" applyFill="1" applyBorder="1" applyAlignment="1" applyProtection="1">
      <alignment horizontal="center" vertical="center" wrapText="1"/>
    </xf>
    <xf numFmtId="167" fontId="23" fillId="2" borderId="1" xfId="0" applyNumberFormat="1" applyFont="1" applyFill="1" applyBorder="1" applyAlignment="1">
      <alignment horizontal="center" vertical="center"/>
    </xf>
    <xf numFmtId="167" fontId="14" fillId="0" borderId="1" xfId="2" applyNumberFormat="1" applyFont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/>
    <xf numFmtId="168" fontId="28" fillId="2" borderId="1" xfId="0" applyNumberFormat="1" applyFont="1" applyFill="1" applyBorder="1" applyAlignment="1" applyProtection="1">
      <alignment horizontal="center"/>
      <protection locked="0"/>
    </xf>
    <xf numFmtId="168" fontId="30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Fill="1"/>
    <xf numFmtId="49" fontId="15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ill="1" applyBorder="1" applyAlignment="1" applyProtection="1">
      <alignment horizontal="center" vertical="center" wrapText="1"/>
    </xf>
    <xf numFmtId="164" fontId="26" fillId="0" borderId="12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0" fillId="0" borderId="1" xfId="2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15" fillId="0" borderId="10" xfId="3" applyFont="1" applyFill="1" applyBorder="1" applyAlignment="1" applyProtection="1">
      <alignment horizontal="left" vertical="center" wrapText="1"/>
      <protection locked="0"/>
    </xf>
    <xf numFmtId="0" fontId="15" fillId="0" borderId="9" xfId="3" applyFont="1" applyFill="1" applyBorder="1" applyAlignment="1" applyProtection="1">
      <alignment horizontal="left" vertical="center" wrapText="1"/>
      <protection locked="0"/>
    </xf>
    <xf numFmtId="14" fontId="0" fillId="0" borderId="1" xfId="0" applyNumberForma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0" fontId="36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66" fontId="34" fillId="0" borderId="1" xfId="0" applyNumberFormat="1" applyFont="1" applyFill="1" applyBorder="1" applyAlignment="1">
      <alignment horizontal="center" vertical="center"/>
    </xf>
    <xf numFmtId="164" fontId="34" fillId="0" borderId="1" xfId="2" applyFont="1" applyFill="1" applyBorder="1" applyAlignment="1">
      <alignment horizontal="left" vertical="center" wrapText="1"/>
    </xf>
    <xf numFmtId="0" fontId="34" fillId="0" borderId="1" xfId="0" applyFont="1" applyFill="1" applyBorder="1"/>
    <xf numFmtId="0" fontId="34" fillId="0" borderId="0" xfId="0" applyFont="1" applyFill="1"/>
    <xf numFmtId="49" fontId="34" fillId="0" borderId="1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14" fontId="34" fillId="0" borderId="11" xfId="0" applyNumberFormat="1" applyFont="1" applyFill="1" applyBorder="1" applyAlignment="1">
      <alignment horizontal="center" vertical="center"/>
    </xf>
    <xf numFmtId="167" fontId="34" fillId="0" borderId="1" xfId="2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11" xfId="0" applyFont="1" applyFill="1" applyBorder="1"/>
    <xf numFmtId="0" fontId="36" fillId="2" borderId="11" xfId="0" applyFont="1" applyFill="1" applyBorder="1" applyAlignment="1">
      <alignment horizontal="right" vertical="center"/>
    </xf>
    <xf numFmtId="164" fontId="34" fillId="2" borderId="11" xfId="2" applyFont="1" applyFill="1" applyBorder="1" applyAlignment="1">
      <alignment horizontal="center" vertical="center" wrapText="1"/>
    </xf>
    <xf numFmtId="0" fontId="34" fillId="0" borderId="0" xfId="0" applyFont="1"/>
    <xf numFmtId="169" fontId="36" fillId="2" borderId="1" xfId="0" applyNumberFormat="1" applyFont="1" applyFill="1" applyBorder="1" applyAlignment="1">
      <alignment horizontal="right" vertical="center"/>
    </xf>
    <xf numFmtId="167" fontId="15" fillId="0" borderId="1" xfId="2" applyNumberFormat="1" applyFont="1" applyFill="1" applyBorder="1" applyAlignment="1" applyProtection="1">
      <alignment horizontal="center" vertical="center" wrapText="1"/>
    </xf>
    <xf numFmtId="0" fontId="36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right" vertical="center"/>
    </xf>
    <xf numFmtId="0" fontId="36" fillId="2" borderId="10" xfId="0" applyFont="1" applyFill="1" applyBorder="1" applyAlignment="1">
      <alignment horizontal="right" vertical="center"/>
    </xf>
    <xf numFmtId="0" fontId="36" fillId="2" borderId="1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14" fontId="38" fillId="0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14" fillId="4" borderId="0" xfId="0" applyFont="1" applyFill="1" applyAlignment="1">
      <alignment horizontal="center" vertical="center"/>
    </xf>
    <xf numFmtId="0" fontId="23" fillId="2" borderId="9" xfId="0" applyFont="1" applyFill="1" applyBorder="1" applyAlignment="1">
      <alignment horizontal="right" vertical="center"/>
    </xf>
    <xf numFmtId="0" fontId="23" fillId="2" borderId="10" xfId="0" applyFont="1" applyFill="1" applyBorder="1" applyAlignment="1">
      <alignment horizontal="right" vertical="center"/>
    </xf>
    <xf numFmtId="0" fontId="23" fillId="2" borderId="11" xfId="0" applyFont="1" applyFill="1" applyBorder="1" applyAlignment="1">
      <alignment horizontal="right" vertical="center"/>
    </xf>
    <xf numFmtId="0" fontId="24" fillId="0" borderId="0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0" fillId="0" borderId="0" xfId="0"/>
    <xf numFmtId="0" fontId="14" fillId="0" borderId="7" xfId="0" applyFont="1" applyBorder="1" applyAlignment="1">
      <alignment horizontal="left" vertical="top" wrapText="1"/>
    </xf>
    <xf numFmtId="2" fontId="28" fillId="2" borderId="9" xfId="0" applyNumberFormat="1" applyFont="1" applyFill="1" applyBorder="1" applyAlignment="1">
      <alignment horizontal="right"/>
    </xf>
    <xf numFmtId="2" fontId="28" fillId="2" borderId="10" xfId="0" applyNumberFormat="1" applyFont="1" applyFill="1" applyBorder="1" applyAlignment="1">
      <alignment horizontal="right"/>
    </xf>
    <xf numFmtId="2" fontId="28" fillId="2" borderId="11" xfId="0" applyNumberFormat="1" applyFont="1" applyFill="1" applyBorder="1" applyAlignment="1">
      <alignment horizontal="right"/>
    </xf>
    <xf numFmtId="0" fontId="14" fillId="3" borderId="0" xfId="0" applyFont="1" applyFill="1" applyAlignment="1">
      <alignment horizontal="center" vertical="center"/>
    </xf>
    <xf numFmtId="0" fontId="21" fillId="0" borderId="7" xfId="0" applyFont="1" applyBorder="1" applyAlignment="1">
      <alignment horizontal="left" vertical="top" wrapText="1"/>
    </xf>
    <xf numFmtId="166" fontId="34" fillId="0" borderId="11" xfId="0" applyNumberFormat="1" applyFont="1" applyFill="1" applyBorder="1" applyAlignment="1">
      <alignment horizontal="center" vertical="center"/>
    </xf>
    <xf numFmtId="164" fontId="40" fillId="0" borderId="1" xfId="2" applyFont="1" applyFill="1" applyBorder="1" applyAlignment="1">
      <alignment horizontal="right"/>
    </xf>
    <xf numFmtId="1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 applyProtection="1">
      <alignment horizontal="center"/>
      <protection locked="0"/>
    </xf>
    <xf numFmtId="49" fontId="40" fillId="0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/>
    </xf>
    <xf numFmtId="0" fontId="40" fillId="0" borderId="1" xfId="0" applyNumberFormat="1" applyFont="1" applyFill="1" applyBorder="1" applyAlignment="1">
      <alignment horizontal="center"/>
    </xf>
    <xf numFmtId="49" fontId="34" fillId="0" borderId="14" xfId="0" applyNumberFormat="1" applyFont="1" applyFill="1" applyBorder="1" applyAlignment="1">
      <alignment horizontal="center" wrapText="1"/>
    </xf>
    <xf numFmtId="167" fontId="38" fillId="0" borderId="1" xfId="2" applyNumberFormat="1" applyFont="1" applyFill="1" applyBorder="1" applyAlignment="1">
      <alignment horizontal="right" vertical="center"/>
    </xf>
    <xf numFmtId="1" fontId="39" fillId="0" borderId="1" xfId="0" applyNumberFormat="1" applyFont="1" applyFill="1" applyBorder="1" applyAlignment="1">
      <alignment horizontal="center"/>
    </xf>
    <xf numFmtId="167" fontId="10" fillId="0" borderId="1" xfId="2" applyNumberFormat="1" applyFont="1" applyFill="1" applyBorder="1" applyAlignment="1" applyProtection="1">
      <alignment horizontal="center" vertical="center" wrapText="1"/>
    </xf>
    <xf numFmtId="167" fontId="9" fillId="0" borderId="1" xfId="2" applyNumberFormat="1" applyFont="1" applyFill="1" applyBorder="1" applyAlignment="1" applyProtection="1">
      <alignment horizontal="center" vertical="center" wrapText="1"/>
    </xf>
    <xf numFmtId="167" fontId="1" fillId="0" borderId="1" xfId="2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1694090</xdr:colOff>
      <xdr:row>0</xdr:row>
      <xdr:rowOff>0</xdr:rowOff>
    </xdr:from>
    <xdr:to>
      <xdr:col>5</xdr:col>
      <xdr:colOff>945999</xdr:colOff>
      <xdr:row>4</xdr:row>
      <xdr:rowOff>47625</xdr:rowOff>
    </xdr:to>
    <xdr:pic>
      <xdr:nvPicPr>
        <xdr:cNvPr id="9" name="Picture 8" descr="Logoere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6403" y="0"/>
          <a:ext cx="9449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2</xdr:row>
      <xdr:rowOff>95250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85724</xdr:rowOff>
    </xdr:from>
    <xdr:to>
      <xdr:col>4</xdr:col>
      <xdr:colOff>485775</xdr:colOff>
      <xdr:row>1</xdr:row>
      <xdr:rowOff>514350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857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29"/>
  <sheetViews>
    <sheetView zoomScale="80" zoomScaleNormal="80" workbookViewId="0">
      <selection activeCell="D21" sqref="D21"/>
    </sheetView>
  </sheetViews>
  <sheetFormatPr defaultRowHeight="15" x14ac:dyDescent="0.25"/>
  <cols>
    <col min="1" max="1" width="7" customWidth="1"/>
    <col min="2" max="2" width="16.5703125" bestFit="1" customWidth="1"/>
    <col min="3" max="3" width="24.7109375" customWidth="1"/>
    <col min="4" max="4" width="21.28515625" style="22" customWidth="1"/>
    <col min="5" max="5" width="18" hidden="1" customWidth="1"/>
    <col min="6" max="6" width="22.28515625" style="101" bestFit="1" customWidth="1"/>
    <col min="7" max="7" width="19.7109375" style="101" customWidth="1"/>
    <col min="8" max="8" width="15" style="101" hidden="1" customWidth="1"/>
    <col min="9" max="9" width="18.7109375" customWidth="1"/>
    <col min="10" max="10" width="20.7109375" customWidth="1"/>
    <col min="11" max="11" width="20.42578125" hidden="1" customWidth="1"/>
    <col min="12" max="12" width="9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172" t="s">
        <v>115</v>
      </c>
      <c r="B5" s="172"/>
      <c r="C5" s="172"/>
      <c r="D5" s="172"/>
      <c r="E5" s="172"/>
      <c r="F5" s="172"/>
      <c r="G5" s="172"/>
      <c r="H5" s="172"/>
      <c r="I5" s="172"/>
      <c r="J5" s="172"/>
    </row>
    <row r="6" spans="1:12" ht="15" customHeight="1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</row>
    <row r="7" spans="1:12" ht="15" customHeight="1" x14ac:dyDescent="0.25">
      <c r="A7" s="172"/>
      <c r="B7" s="172"/>
      <c r="C7" s="172"/>
      <c r="D7" s="172"/>
      <c r="E7" s="172"/>
      <c r="F7" s="172"/>
      <c r="G7" s="172"/>
      <c r="H7" s="172"/>
      <c r="I7" s="172"/>
      <c r="J7" s="172"/>
    </row>
    <row r="8" spans="1:12" ht="15" customHeight="1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</row>
    <row r="9" spans="1:12" ht="15" customHeight="1" x14ac:dyDescent="0.25">
      <c r="A9" s="172"/>
      <c r="B9" s="172"/>
      <c r="C9" s="172"/>
      <c r="D9" s="172"/>
      <c r="E9" s="172"/>
      <c r="F9" s="172"/>
      <c r="G9" s="172"/>
      <c r="H9" s="172"/>
      <c r="I9" s="172"/>
      <c r="J9" s="172"/>
    </row>
    <row r="10" spans="1:12" ht="22.5" customHeight="1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72"/>
    </row>
    <row r="11" spans="1:12" x14ac:dyDescent="0.25">
      <c r="J11" s="4" t="s">
        <v>16</v>
      </c>
    </row>
    <row r="12" spans="1:12" x14ac:dyDescent="0.25">
      <c r="A12" s="7" t="s">
        <v>18</v>
      </c>
      <c r="J12" s="36" t="s">
        <v>12</v>
      </c>
    </row>
    <row r="13" spans="1:12" ht="15.75" thickBot="1" x14ac:dyDescent="0.3">
      <c r="A13" s="173" t="s">
        <v>251</v>
      </c>
      <c r="B13" s="173"/>
      <c r="C13" s="173"/>
      <c r="D13" s="25"/>
      <c r="I13" s="37" t="s">
        <v>17</v>
      </c>
      <c r="J13" s="37"/>
    </row>
    <row r="14" spans="1:12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113</v>
      </c>
      <c r="F14" s="16" t="s">
        <v>114</v>
      </c>
      <c r="G14" s="16" t="s">
        <v>122</v>
      </c>
      <c r="H14" s="16" t="s">
        <v>112</v>
      </c>
      <c r="I14" s="15" t="s">
        <v>0</v>
      </c>
      <c r="J14" s="6" t="s">
        <v>5</v>
      </c>
      <c r="K14" s="6" t="s">
        <v>198</v>
      </c>
      <c r="L14" s="13"/>
    </row>
    <row r="15" spans="1:12" s="146" customFormat="1" ht="12.75" x14ac:dyDescent="0.2">
      <c r="A15" s="139">
        <v>623</v>
      </c>
      <c r="B15" s="139" t="s">
        <v>14</v>
      </c>
      <c r="C15" s="140" t="s">
        <v>252</v>
      </c>
      <c r="D15" s="141" t="s">
        <v>253</v>
      </c>
      <c r="E15" s="142"/>
      <c r="F15" s="140">
        <v>643</v>
      </c>
      <c r="G15" s="143">
        <v>45740</v>
      </c>
      <c r="H15" s="143"/>
      <c r="I15" s="113">
        <v>21041.360000000001</v>
      </c>
      <c r="J15" s="144" t="s">
        <v>202</v>
      </c>
      <c r="K15" s="145"/>
    </row>
    <row r="16" spans="1:12" s="146" customFormat="1" ht="12.75" x14ac:dyDescent="0.2">
      <c r="A16" s="139">
        <v>623</v>
      </c>
      <c r="B16" s="139" t="s">
        <v>14</v>
      </c>
      <c r="C16" s="140" t="s">
        <v>254</v>
      </c>
      <c r="D16" s="147" t="s">
        <v>255</v>
      </c>
      <c r="E16" s="142"/>
      <c r="F16" s="140">
        <v>446</v>
      </c>
      <c r="G16" s="143">
        <v>45721</v>
      </c>
      <c r="H16" s="143"/>
      <c r="I16" s="113">
        <v>12683.88</v>
      </c>
      <c r="J16" s="144" t="s">
        <v>202</v>
      </c>
      <c r="K16" s="145"/>
    </row>
    <row r="17" spans="1:11" s="146" customFormat="1" ht="12.75" x14ac:dyDescent="0.2">
      <c r="A17" s="139">
        <v>623</v>
      </c>
      <c r="B17" s="139" t="s">
        <v>14</v>
      </c>
      <c r="C17" s="140" t="s">
        <v>151</v>
      </c>
      <c r="D17" s="141" t="s">
        <v>140</v>
      </c>
      <c r="E17" s="142"/>
      <c r="F17" s="140">
        <v>639</v>
      </c>
      <c r="G17" s="143">
        <v>45387</v>
      </c>
      <c r="H17" s="143"/>
      <c r="I17" s="113">
        <v>145</v>
      </c>
      <c r="J17" s="144" t="s">
        <v>202</v>
      </c>
      <c r="K17" s="145"/>
    </row>
    <row r="18" spans="1:11" s="146" customFormat="1" ht="12.75" x14ac:dyDescent="0.2">
      <c r="A18" s="139">
        <v>623</v>
      </c>
      <c r="B18" s="139" t="s">
        <v>14</v>
      </c>
      <c r="C18" s="140" t="s">
        <v>117</v>
      </c>
      <c r="D18" s="147" t="s">
        <v>137</v>
      </c>
      <c r="E18" s="143"/>
      <c r="F18" s="147" t="s">
        <v>138</v>
      </c>
      <c r="G18" s="143">
        <v>45482</v>
      </c>
      <c r="H18" s="143"/>
      <c r="I18" s="113">
        <v>1352</v>
      </c>
      <c r="J18" s="144" t="s">
        <v>202</v>
      </c>
      <c r="K18" s="145"/>
    </row>
    <row r="19" spans="1:11" s="146" customFormat="1" ht="12.75" x14ac:dyDescent="0.2">
      <c r="A19" s="139">
        <v>623</v>
      </c>
      <c r="B19" s="139" t="s">
        <v>14</v>
      </c>
      <c r="C19" s="140" t="s">
        <v>117</v>
      </c>
      <c r="D19" s="147" t="s">
        <v>145</v>
      </c>
      <c r="E19" s="143"/>
      <c r="F19" s="147" t="s">
        <v>146</v>
      </c>
      <c r="G19" s="143">
        <v>45568</v>
      </c>
      <c r="H19" s="143"/>
      <c r="I19" s="113">
        <v>870.35</v>
      </c>
      <c r="J19" s="144" t="s">
        <v>202</v>
      </c>
      <c r="K19" s="145"/>
    </row>
    <row r="20" spans="1:11" s="146" customFormat="1" ht="12.75" x14ac:dyDescent="0.2">
      <c r="A20" s="139">
        <v>623</v>
      </c>
      <c r="B20" s="139" t="s">
        <v>14</v>
      </c>
      <c r="C20" s="140" t="s">
        <v>117</v>
      </c>
      <c r="D20" s="147" t="s">
        <v>147</v>
      </c>
      <c r="E20" s="143"/>
      <c r="F20" s="147" t="s">
        <v>148</v>
      </c>
      <c r="G20" s="143">
        <v>45568</v>
      </c>
      <c r="H20" s="143"/>
      <c r="I20" s="113">
        <v>2704</v>
      </c>
      <c r="J20" s="144" t="s">
        <v>202</v>
      </c>
      <c r="K20" s="145"/>
    </row>
    <row r="21" spans="1:11" s="146" customFormat="1" ht="14.25" x14ac:dyDescent="0.2">
      <c r="A21" s="139">
        <v>623</v>
      </c>
      <c r="B21" s="139" t="s">
        <v>14</v>
      </c>
      <c r="C21" s="140" t="s">
        <v>129</v>
      </c>
      <c r="D21" s="202" t="s">
        <v>346</v>
      </c>
      <c r="E21" s="143"/>
      <c r="F21" s="194">
        <v>218</v>
      </c>
      <c r="G21" s="194" t="s">
        <v>348</v>
      </c>
      <c r="H21" s="192"/>
      <c r="I21" s="113">
        <v>740</v>
      </c>
      <c r="J21" s="144" t="s">
        <v>202</v>
      </c>
      <c r="K21" s="145"/>
    </row>
    <row r="22" spans="1:11" s="146" customFormat="1" ht="14.25" x14ac:dyDescent="0.2">
      <c r="A22" s="139">
        <v>623</v>
      </c>
      <c r="B22" s="139" t="s">
        <v>14</v>
      </c>
      <c r="C22" s="140" t="s">
        <v>129</v>
      </c>
      <c r="D22" s="202" t="s">
        <v>347</v>
      </c>
      <c r="E22" s="143"/>
      <c r="F22" s="194">
        <v>219</v>
      </c>
      <c r="G22" s="194" t="s">
        <v>348</v>
      </c>
      <c r="H22" s="192"/>
      <c r="I22" s="113">
        <v>740</v>
      </c>
      <c r="J22" s="144" t="s">
        <v>202</v>
      </c>
      <c r="K22" s="145"/>
    </row>
    <row r="23" spans="1:11" s="146" customFormat="1" ht="14.25" x14ac:dyDescent="0.2">
      <c r="A23" s="139">
        <v>623</v>
      </c>
      <c r="B23" s="139" t="s">
        <v>14</v>
      </c>
      <c r="C23" s="140" t="s">
        <v>129</v>
      </c>
      <c r="D23" s="202" t="s">
        <v>349</v>
      </c>
      <c r="E23" s="143"/>
      <c r="F23" s="194">
        <v>4119</v>
      </c>
      <c r="G23" s="194" t="s">
        <v>351</v>
      </c>
      <c r="H23" s="193">
        <v>2590</v>
      </c>
      <c r="I23" s="113">
        <v>2590</v>
      </c>
      <c r="J23" s="144" t="s">
        <v>202</v>
      </c>
      <c r="K23" s="145"/>
    </row>
    <row r="24" spans="1:11" s="146" customFormat="1" ht="14.25" x14ac:dyDescent="0.2">
      <c r="A24" s="139">
        <v>623</v>
      </c>
      <c r="B24" s="139" t="s">
        <v>14</v>
      </c>
      <c r="C24" s="140" t="s">
        <v>129</v>
      </c>
      <c r="D24" s="202" t="s">
        <v>350</v>
      </c>
      <c r="E24" s="143"/>
      <c r="F24" s="194">
        <v>52</v>
      </c>
      <c r="G24" s="194" t="s">
        <v>352</v>
      </c>
      <c r="H24" s="193">
        <v>2429.0100000000002</v>
      </c>
      <c r="I24" s="113">
        <v>2429.0100000000002</v>
      </c>
      <c r="J24" s="144" t="s">
        <v>202</v>
      </c>
      <c r="K24" s="145"/>
    </row>
    <row r="25" spans="1:11" s="146" customFormat="1" ht="14.25" x14ac:dyDescent="0.2">
      <c r="A25" s="139">
        <v>623</v>
      </c>
      <c r="B25" s="139" t="s">
        <v>14</v>
      </c>
      <c r="C25" s="140" t="s">
        <v>129</v>
      </c>
      <c r="D25" s="202" t="s">
        <v>353</v>
      </c>
      <c r="E25" s="143"/>
      <c r="F25" s="194">
        <v>53</v>
      </c>
      <c r="G25" s="194" t="s">
        <v>352</v>
      </c>
      <c r="H25" s="192"/>
      <c r="I25" s="113">
        <v>848</v>
      </c>
      <c r="J25" s="144" t="s">
        <v>202</v>
      </c>
      <c r="K25" s="145"/>
    </row>
    <row r="26" spans="1:11" s="146" customFormat="1" ht="14.25" x14ac:dyDescent="0.2">
      <c r="A26" s="139">
        <v>623</v>
      </c>
      <c r="B26" s="139" t="s">
        <v>14</v>
      </c>
      <c r="C26" s="140" t="s">
        <v>129</v>
      </c>
      <c r="D26" s="202" t="s">
        <v>354</v>
      </c>
      <c r="E26" s="143"/>
      <c r="F26" s="194">
        <v>38</v>
      </c>
      <c r="G26" s="194" t="s">
        <v>355</v>
      </c>
      <c r="H26" s="192"/>
      <c r="I26" s="113">
        <v>4240</v>
      </c>
      <c r="J26" s="144" t="s">
        <v>202</v>
      </c>
      <c r="K26" s="145"/>
    </row>
    <row r="27" spans="1:11" s="146" customFormat="1" ht="14.25" x14ac:dyDescent="0.2">
      <c r="A27" s="139">
        <v>623</v>
      </c>
      <c r="B27" s="139" t="s">
        <v>14</v>
      </c>
      <c r="C27" s="140" t="s">
        <v>129</v>
      </c>
      <c r="D27" s="202" t="s">
        <v>356</v>
      </c>
      <c r="E27" s="143"/>
      <c r="F27" s="194">
        <v>215</v>
      </c>
      <c r="G27" s="194" t="s">
        <v>348</v>
      </c>
      <c r="H27" s="192"/>
      <c r="I27" s="113">
        <v>1696</v>
      </c>
      <c r="J27" s="144" t="s">
        <v>202</v>
      </c>
      <c r="K27" s="145"/>
    </row>
    <row r="28" spans="1:11" s="146" customFormat="1" ht="14.25" x14ac:dyDescent="0.2">
      <c r="A28" s="139">
        <v>623</v>
      </c>
      <c r="B28" s="139" t="s">
        <v>14</v>
      </c>
      <c r="C28" s="140" t="s">
        <v>129</v>
      </c>
      <c r="D28" s="202" t="s">
        <v>341</v>
      </c>
      <c r="E28" s="143"/>
      <c r="F28" s="194">
        <v>4108</v>
      </c>
      <c r="G28" s="194" t="s">
        <v>351</v>
      </c>
      <c r="H28" s="192"/>
      <c r="I28" s="113">
        <v>5799.2</v>
      </c>
      <c r="J28" s="144" t="s">
        <v>202</v>
      </c>
      <c r="K28" s="145"/>
    </row>
    <row r="29" spans="1:11" s="146" customFormat="1" ht="14.25" x14ac:dyDescent="0.2">
      <c r="A29" s="139">
        <v>623</v>
      </c>
      <c r="B29" s="139" t="s">
        <v>14</v>
      </c>
      <c r="C29" s="140" t="s">
        <v>129</v>
      </c>
      <c r="D29" s="202" t="s">
        <v>342</v>
      </c>
      <c r="E29" s="143"/>
      <c r="F29" s="194">
        <v>4118</v>
      </c>
      <c r="G29" s="194" t="s">
        <v>351</v>
      </c>
      <c r="H29" s="192"/>
      <c r="I29" s="113">
        <v>5154</v>
      </c>
      <c r="J29" s="144" t="s">
        <v>202</v>
      </c>
      <c r="K29" s="145"/>
    </row>
    <row r="30" spans="1:11" s="146" customFormat="1" ht="14.25" x14ac:dyDescent="0.2">
      <c r="A30" s="139">
        <v>623</v>
      </c>
      <c r="B30" s="139" t="s">
        <v>14</v>
      </c>
      <c r="C30" s="140" t="s">
        <v>129</v>
      </c>
      <c r="D30" s="202" t="s">
        <v>164</v>
      </c>
      <c r="E30" s="143"/>
      <c r="F30" s="194">
        <v>4122</v>
      </c>
      <c r="G30" s="194" t="s">
        <v>351</v>
      </c>
      <c r="H30" s="192"/>
      <c r="I30" s="113">
        <v>2412</v>
      </c>
      <c r="J30" s="144" t="s">
        <v>202</v>
      </c>
      <c r="K30" s="145"/>
    </row>
    <row r="31" spans="1:11" s="146" customFormat="1" ht="14.25" x14ac:dyDescent="0.2">
      <c r="A31" s="139">
        <v>623</v>
      </c>
      <c r="B31" s="139" t="s">
        <v>14</v>
      </c>
      <c r="C31" s="140" t="s">
        <v>129</v>
      </c>
      <c r="D31" s="202" t="s">
        <v>357</v>
      </c>
      <c r="E31" s="143"/>
      <c r="F31" s="194">
        <v>457</v>
      </c>
      <c r="G31" s="194" t="s">
        <v>314</v>
      </c>
      <c r="H31" s="192"/>
      <c r="I31" s="113">
        <v>2960</v>
      </c>
      <c r="J31" s="144" t="s">
        <v>202</v>
      </c>
      <c r="K31" s="145"/>
    </row>
    <row r="32" spans="1:11" s="146" customFormat="1" ht="14.25" x14ac:dyDescent="0.2">
      <c r="A32" s="139">
        <v>623</v>
      </c>
      <c r="B32" s="139" t="s">
        <v>14</v>
      </c>
      <c r="C32" s="140" t="s">
        <v>129</v>
      </c>
      <c r="D32" s="202" t="s">
        <v>358</v>
      </c>
      <c r="E32" s="143"/>
      <c r="F32" s="196" t="s">
        <v>359</v>
      </c>
      <c r="G32" s="197" t="s">
        <v>348</v>
      </c>
      <c r="H32" s="192"/>
      <c r="I32" s="113">
        <v>1652</v>
      </c>
      <c r="J32" s="144" t="s">
        <v>202</v>
      </c>
      <c r="K32" s="145"/>
    </row>
    <row r="33" spans="1:11" s="146" customFormat="1" ht="14.25" x14ac:dyDescent="0.2">
      <c r="A33" s="139">
        <v>623</v>
      </c>
      <c r="B33" s="139" t="s">
        <v>14</v>
      </c>
      <c r="C33" s="140" t="s">
        <v>129</v>
      </c>
      <c r="D33" s="202" t="s">
        <v>360</v>
      </c>
      <c r="E33" s="143"/>
      <c r="F33" s="196" t="s">
        <v>362</v>
      </c>
      <c r="G33" s="197" t="s">
        <v>363</v>
      </c>
      <c r="H33" s="192"/>
      <c r="I33" s="113">
        <v>848</v>
      </c>
      <c r="J33" s="144" t="s">
        <v>202</v>
      </c>
      <c r="K33" s="145"/>
    </row>
    <row r="34" spans="1:11" s="146" customFormat="1" ht="14.25" x14ac:dyDescent="0.2">
      <c r="A34" s="139">
        <v>623</v>
      </c>
      <c r="B34" s="139" t="s">
        <v>14</v>
      </c>
      <c r="C34" s="140" t="s">
        <v>259</v>
      </c>
      <c r="D34" s="198" t="s">
        <v>361</v>
      </c>
      <c r="E34" s="143"/>
      <c r="F34" s="198" t="s">
        <v>364</v>
      </c>
      <c r="G34" s="199" t="s">
        <v>365</v>
      </c>
      <c r="H34" s="192"/>
      <c r="I34" s="146">
        <v>101.98</v>
      </c>
      <c r="J34" s="144" t="s">
        <v>202</v>
      </c>
      <c r="K34" s="145"/>
    </row>
    <row r="35" spans="1:11" s="146" customFormat="1" ht="14.25" x14ac:dyDescent="0.2">
      <c r="A35" s="139">
        <v>623</v>
      </c>
      <c r="B35" s="139" t="s">
        <v>14</v>
      </c>
      <c r="C35" s="140" t="s">
        <v>259</v>
      </c>
      <c r="D35" s="198" t="s">
        <v>366</v>
      </c>
      <c r="E35" s="143"/>
      <c r="F35" s="198" t="s">
        <v>368</v>
      </c>
      <c r="G35" s="199" t="s">
        <v>365</v>
      </c>
      <c r="H35" s="192"/>
      <c r="I35" s="113">
        <v>58.59</v>
      </c>
      <c r="J35" s="144" t="s">
        <v>202</v>
      </c>
      <c r="K35" s="145"/>
    </row>
    <row r="36" spans="1:11" s="146" customFormat="1" ht="14.25" x14ac:dyDescent="0.2">
      <c r="A36" s="139">
        <v>623</v>
      </c>
      <c r="B36" s="139" t="s">
        <v>14</v>
      </c>
      <c r="C36" s="140" t="s">
        <v>259</v>
      </c>
      <c r="D36" s="198" t="s">
        <v>367</v>
      </c>
      <c r="E36" s="143"/>
      <c r="F36" s="198" t="s">
        <v>369</v>
      </c>
      <c r="G36" s="199" t="s">
        <v>365</v>
      </c>
      <c r="H36" s="192"/>
      <c r="I36" s="113">
        <v>117.18</v>
      </c>
      <c r="J36" s="144" t="s">
        <v>202</v>
      </c>
      <c r="K36" s="145"/>
    </row>
    <row r="37" spans="1:11" s="146" customFormat="1" ht="14.25" x14ac:dyDescent="0.2">
      <c r="A37" s="139">
        <v>623</v>
      </c>
      <c r="B37" s="139" t="s">
        <v>14</v>
      </c>
      <c r="C37" s="140" t="s">
        <v>258</v>
      </c>
      <c r="D37" s="198" t="s">
        <v>370</v>
      </c>
      <c r="E37" s="143"/>
      <c r="F37" s="198" t="s">
        <v>372</v>
      </c>
      <c r="G37" s="199" t="s">
        <v>373</v>
      </c>
      <c r="H37" s="192"/>
      <c r="I37" s="113">
        <v>48</v>
      </c>
      <c r="J37" s="144" t="s">
        <v>202</v>
      </c>
      <c r="K37" s="145"/>
    </row>
    <row r="38" spans="1:11" s="146" customFormat="1" ht="14.25" x14ac:dyDescent="0.2">
      <c r="A38" s="139">
        <v>623</v>
      </c>
      <c r="B38" s="139" t="s">
        <v>14</v>
      </c>
      <c r="C38" s="140" t="s">
        <v>258</v>
      </c>
      <c r="D38" s="198" t="s">
        <v>371</v>
      </c>
      <c r="E38" s="143"/>
      <c r="F38" s="198" t="s">
        <v>374</v>
      </c>
      <c r="G38" s="199" t="s">
        <v>375</v>
      </c>
      <c r="H38" s="192"/>
      <c r="I38" s="113">
        <v>52</v>
      </c>
      <c r="J38" s="144" t="s">
        <v>202</v>
      </c>
      <c r="K38" s="145"/>
    </row>
    <row r="39" spans="1:11" s="146" customFormat="1" ht="14.25" x14ac:dyDescent="0.2">
      <c r="A39" s="139">
        <v>623</v>
      </c>
      <c r="B39" s="139" t="s">
        <v>14</v>
      </c>
      <c r="C39" s="140" t="s">
        <v>258</v>
      </c>
      <c r="D39" s="198" t="s">
        <v>376</v>
      </c>
      <c r="E39" s="143"/>
      <c r="F39" s="198" t="s">
        <v>380</v>
      </c>
      <c r="G39" s="199" t="s">
        <v>373</v>
      </c>
      <c r="H39" s="192"/>
      <c r="I39" s="113">
        <v>103.5</v>
      </c>
      <c r="J39" s="144" t="s">
        <v>202</v>
      </c>
      <c r="K39" s="145"/>
    </row>
    <row r="40" spans="1:11" s="146" customFormat="1" ht="14.25" x14ac:dyDescent="0.2">
      <c r="A40" s="139">
        <v>623</v>
      </c>
      <c r="B40" s="139" t="s">
        <v>14</v>
      </c>
      <c r="C40" s="140" t="s">
        <v>258</v>
      </c>
      <c r="D40" s="198" t="s">
        <v>377</v>
      </c>
      <c r="E40" s="143"/>
      <c r="F40" s="198" t="s">
        <v>381</v>
      </c>
      <c r="G40" s="199" t="s">
        <v>384</v>
      </c>
      <c r="H40" s="192"/>
      <c r="I40" s="113">
        <v>32.5</v>
      </c>
      <c r="J40" s="144" t="s">
        <v>202</v>
      </c>
      <c r="K40" s="145"/>
    </row>
    <row r="41" spans="1:11" s="146" customFormat="1" ht="14.25" x14ac:dyDescent="0.2">
      <c r="A41" s="139">
        <v>623</v>
      </c>
      <c r="B41" s="139" t="s">
        <v>14</v>
      </c>
      <c r="C41" s="140" t="s">
        <v>258</v>
      </c>
      <c r="D41" s="198" t="s">
        <v>378</v>
      </c>
      <c r="E41" s="143"/>
      <c r="F41" s="198" t="s">
        <v>382</v>
      </c>
      <c r="G41" s="199" t="s">
        <v>385</v>
      </c>
      <c r="H41" s="192"/>
      <c r="I41" s="113">
        <v>130</v>
      </c>
      <c r="J41" s="144" t="s">
        <v>202</v>
      </c>
      <c r="K41" s="145"/>
    </row>
    <row r="42" spans="1:11" s="146" customFormat="1" ht="14.25" x14ac:dyDescent="0.2">
      <c r="A42" s="139">
        <v>623</v>
      </c>
      <c r="B42" s="139" t="s">
        <v>14</v>
      </c>
      <c r="C42" s="195" t="s">
        <v>386</v>
      </c>
      <c r="D42" s="198" t="s">
        <v>379</v>
      </c>
      <c r="E42" s="143"/>
      <c r="F42" s="198" t="s">
        <v>383</v>
      </c>
      <c r="G42" s="199" t="s">
        <v>375</v>
      </c>
      <c r="H42" s="192"/>
      <c r="I42" s="113">
        <v>129.5</v>
      </c>
      <c r="J42" s="144" t="s">
        <v>202</v>
      </c>
      <c r="K42" s="145"/>
    </row>
    <row r="43" spans="1:11" s="146" customFormat="1" ht="12.75" x14ac:dyDescent="0.2">
      <c r="A43" s="139">
        <v>623</v>
      </c>
      <c r="B43" s="139" t="s">
        <v>14</v>
      </c>
      <c r="C43" s="140" t="s">
        <v>129</v>
      </c>
      <c r="D43" s="140" t="s">
        <v>223</v>
      </c>
      <c r="E43" s="140"/>
      <c r="F43" s="147"/>
      <c r="G43" s="149"/>
      <c r="H43" s="148"/>
      <c r="I43" s="150">
        <v>4983.16</v>
      </c>
      <c r="J43" s="144" t="s">
        <v>202</v>
      </c>
      <c r="K43" s="145"/>
    </row>
    <row r="44" spans="1:11" s="146" customFormat="1" ht="12.75" x14ac:dyDescent="0.2">
      <c r="A44" s="139">
        <v>623</v>
      </c>
      <c r="B44" s="139" t="s">
        <v>14</v>
      </c>
      <c r="C44" s="140" t="s">
        <v>129</v>
      </c>
      <c r="D44" s="140" t="s">
        <v>224</v>
      </c>
      <c r="E44" s="140"/>
      <c r="F44" s="147" t="s">
        <v>343</v>
      </c>
      <c r="G44" s="149">
        <v>45730</v>
      </c>
      <c r="H44" s="148"/>
      <c r="I44" s="150">
        <v>785.6</v>
      </c>
      <c r="J44" s="144" t="s">
        <v>202</v>
      </c>
      <c r="K44" s="145"/>
    </row>
    <row r="45" spans="1:11" s="146" customFormat="1" ht="12.75" x14ac:dyDescent="0.2">
      <c r="A45" s="139">
        <v>623</v>
      </c>
      <c r="B45" s="139" t="s">
        <v>14</v>
      </c>
      <c r="C45" s="140" t="s">
        <v>129</v>
      </c>
      <c r="D45" s="200" t="s">
        <v>225</v>
      </c>
      <c r="E45" s="140"/>
      <c r="F45" s="147"/>
      <c r="G45" s="149"/>
      <c r="H45" s="148"/>
      <c r="I45" s="150">
        <v>5465.97</v>
      </c>
      <c r="J45" s="144" t="s">
        <v>202</v>
      </c>
      <c r="K45" s="145"/>
    </row>
    <row r="46" spans="1:11" s="146" customFormat="1" ht="12.75" x14ac:dyDescent="0.2">
      <c r="A46" s="139">
        <v>623</v>
      </c>
      <c r="B46" s="139" t="s">
        <v>14</v>
      </c>
      <c r="C46" s="140" t="s">
        <v>129</v>
      </c>
      <c r="D46" s="140" t="s">
        <v>226</v>
      </c>
      <c r="E46" s="140"/>
      <c r="F46" s="147" t="s">
        <v>344</v>
      </c>
      <c r="G46" s="149">
        <v>45639</v>
      </c>
      <c r="H46" s="148"/>
      <c r="I46" s="150">
        <v>13464</v>
      </c>
      <c r="J46" s="144" t="s">
        <v>202</v>
      </c>
      <c r="K46" s="145"/>
    </row>
    <row r="47" spans="1:11" s="146" customFormat="1" ht="12.75" x14ac:dyDescent="0.2">
      <c r="A47" s="139">
        <v>623</v>
      </c>
      <c r="B47" s="139" t="s">
        <v>14</v>
      </c>
      <c r="C47" s="140" t="s">
        <v>129</v>
      </c>
      <c r="D47" s="140" t="s">
        <v>227</v>
      </c>
      <c r="E47" s="140"/>
      <c r="F47" s="147" t="s">
        <v>345</v>
      </c>
      <c r="G47" s="149">
        <v>45730</v>
      </c>
      <c r="H47" s="148"/>
      <c r="I47" s="150">
        <v>3031.42</v>
      </c>
      <c r="J47" s="144" t="s">
        <v>202</v>
      </c>
      <c r="K47" s="145"/>
    </row>
    <row r="48" spans="1:11" s="146" customFormat="1" ht="12.75" x14ac:dyDescent="0.2">
      <c r="A48" s="139">
        <v>623</v>
      </c>
      <c r="B48" s="139" t="s">
        <v>14</v>
      </c>
      <c r="C48" s="140" t="s">
        <v>129</v>
      </c>
      <c r="D48" s="140" t="s">
        <v>228</v>
      </c>
      <c r="E48" s="140"/>
      <c r="F48" s="147"/>
      <c r="G48" s="149"/>
      <c r="H48" s="148"/>
      <c r="I48" s="150">
        <v>1320.27</v>
      </c>
      <c r="J48" s="144" t="s">
        <v>202</v>
      </c>
      <c r="K48" s="145"/>
    </row>
    <row r="49" spans="1:11" s="146" customFormat="1" ht="12.75" x14ac:dyDescent="0.2">
      <c r="A49" s="139">
        <v>623</v>
      </c>
      <c r="B49" s="139" t="s">
        <v>14</v>
      </c>
      <c r="C49" s="140" t="s">
        <v>129</v>
      </c>
      <c r="D49" s="140" t="s">
        <v>229</v>
      </c>
      <c r="E49" s="140"/>
      <c r="F49" s="147"/>
      <c r="G49" s="149"/>
      <c r="H49" s="148"/>
      <c r="I49" s="150">
        <v>800</v>
      </c>
      <c r="J49" s="144" t="s">
        <v>202</v>
      </c>
      <c r="K49" s="145"/>
    </row>
    <row r="50" spans="1:11" s="146" customFormat="1" ht="12.75" x14ac:dyDescent="0.2">
      <c r="A50" s="139">
        <v>623</v>
      </c>
      <c r="B50" s="139" t="s">
        <v>14</v>
      </c>
      <c r="C50" s="140" t="s">
        <v>152</v>
      </c>
      <c r="D50" s="140" t="s">
        <v>153</v>
      </c>
      <c r="E50" s="140"/>
      <c r="F50" s="147" t="s">
        <v>154</v>
      </c>
      <c r="G50" s="149">
        <v>45593</v>
      </c>
      <c r="H50" s="148"/>
      <c r="I50" s="150">
        <v>99.6</v>
      </c>
      <c r="J50" s="144" t="s">
        <v>202</v>
      </c>
      <c r="K50" s="145"/>
    </row>
    <row r="51" spans="1:11" s="146" customFormat="1" ht="12.75" x14ac:dyDescent="0.2">
      <c r="A51" s="139">
        <v>623</v>
      </c>
      <c r="B51" s="139" t="s">
        <v>14</v>
      </c>
      <c r="C51" s="140" t="s">
        <v>155</v>
      </c>
      <c r="D51" s="140" t="s">
        <v>156</v>
      </c>
      <c r="E51" s="140"/>
      <c r="F51" s="147" t="s">
        <v>157</v>
      </c>
      <c r="G51" s="149">
        <v>45645</v>
      </c>
      <c r="H51" s="148"/>
      <c r="I51" s="150">
        <v>324</v>
      </c>
      <c r="J51" s="144" t="s">
        <v>202</v>
      </c>
      <c r="K51" s="145"/>
    </row>
    <row r="52" spans="1:11" s="146" customFormat="1" ht="12.75" x14ac:dyDescent="0.2">
      <c r="A52" s="139">
        <v>623</v>
      </c>
      <c r="B52" s="139" t="s">
        <v>14</v>
      </c>
      <c r="C52" s="140" t="s">
        <v>129</v>
      </c>
      <c r="D52" s="140" t="s">
        <v>158</v>
      </c>
      <c r="E52" s="140"/>
      <c r="F52" s="147" t="s">
        <v>159</v>
      </c>
      <c r="G52" s="149">
        <v>45639</v>
      </c>
      <c r="H52" s="148"/>
      <c r="I52" s="150">
        <v>2100</v>
      </c>
      <c r="J52" s="144" t="s">
        <v>202</v>
      </c>
      <c r="K52" s="145"/>
    </row>
    <row r="53" spans="1:11" s="146" customFormat="1" ht="12.75" x14ac:dyDescent="0.2">
      <c r="A53" s="139">
        <v>623</v>
      </c>
      <c r="B53" s="139" t="s">
        <v>14</v>
      </c>
      <c r="C53" s="140" t="s">
        <v>129</v>
      </c>
      <c r="D53" s="140" t="s">
        <v>232</v>
      </c>
      <c r="E53" s="140"/>
      <c r="F53" s="147" t="s">
        <v>233</v>
      </c>
      <c r="G53" s="149">
        <v>45639</v>
      </c>
      <c r="H53" s="148"/>
      <c r="I53" s="150">
        <v>11100</v>
      </c>
      <c r="J53" s="144" t="s">
        <v>202</v>
      </c>
      <c r="K53" s="145"/>
    </row>
    <row r="54" spans="1:11" s="146" customFormat="1" ht="12.75" x14ac:dyDescent="0.2">
      <c r="A54" s="139">
        <v>623</v>
      </c>
      <c r="B54" s="139" t="s">
        <v>14</v>
      </c>
      <c r="C54" s="140" t="s">
        <v>129</v>
      </c>
      <c r="D54" s="140" t="s">
        <v>161</v>
      </c>
      <c r="E54" s="140"/>
      <c r="F54" s="147" t="s">
        <v>160</v>
      </c>
      <c r="G54" s="149">
        <v>45639</v>
      </c>
      <c r="H54" s="148"/>
      <c r="I54" s="150">
        <v>2589</v>
      </c>
      <c r="J54" s="144" t="s">
        <v>202</v>
      </c>
      <c r="K54" s="145"/>
    </row>
    <row r="55" spans="1:11" s="146" customFormat="1" ht="12.75" x14ac:dyDescent="0.2">
      <c r="A55" s="139">
        <v>623</v>
      </c>
      <c r="B55" s="139" t="s">
        <v>14</v>
      </c>
      <c r="C55" s="140" t="s">
        <v>129</v>
      </c>
      <c r="D55" s="140" t="s">
        <v>229</v>
      </c>
      <c r="E55" s="140"/>
      <c r="F55" s="147"/>
      <c r="G55" s="149"/>
      <c r="H55" s="148"/>
      <c r="I55" s="150">
        <v>6600</v>
      </c>
      <c r="J55" s="144" t="s">
        <v>202</v>
      </c>
      <c r="K55" s="145"/>
    </row>
    <row r="56" spans="1:11" s="146" customFormat="1" ht="12.75" x14ac:dyDescent="0.2">
      <c r="A56" s="139">
        <v>623</v>
      </c>
      <c r="B56" s="139" t="s">
        <v>14</v>
      </c>
      <c r="C56" s="140" t="s">
        <v>129</v>
      </c>
      <c r="D56" s="140" t="s">
        <v>163</v>
      </c>
      <c r="E56" s="140"/>
      <c r="F56" s="147" t="s">
        <v>162</v>
      </c>
      <c r="G56" s="149">
        <v>45639</v>
      </c>
      <c r="H56" s="148"/>
      <c r="I56" s="150">
        <v>1110</v>
      </c>
      <c r="J56" s="144" t="s">
        <v>202</v>
      </c>
      <c r="K56" s="145"/>
    </row>
    <row r="57" spans="1:11" s="146" customFormat="1" ht="12.75" x14ac:dyDescent="0.2">
      <c r="A57" s="139">
        <v>623</v>
      </c>
      <c r="B57" s="139" t="s">
        <v>14</v>
      </c>
      <c r="C57" s="140" t="s">
        <v>129</v>
      </c>
      <c r="D57" s="140" t="s">
        <v>230</v>
      </c>
      <c r="E57" s="140"/>
      <c r="F57" s="147"/>
      <c r="G57" s="149"/>
      <c r="H57" s="148"/>
      <c r="I57" s="150">
        <v>1300</v>
      </c>
      <c r="J57" s="144" t="s">
        <v>202</v>
      </c>
      <c r="K57" s="145"/>
    </row>
    <row r="58" spans="1:11" s="146" customFormat="1" ht="12.75" x14ac:dyDescent="0.2">
      <c r="A58" s="139">
        <v>623</v>
      </c>
      <c r="B58" s="139" t="s">
        <v>14</v>
      </c>
      <c r="C58" s="140" t="s">
        <v>129</v>
      </c>
      <c r="D58" s="140" t="s">
        <v>231</v>
      </c>
      <c r="E58" s="140"/>
      <c r="F58" s="147"/>
      <c r="G58" s="149"/>
      <c r="H58" s="148"/>
      <c r="I58" s="150">
        <v>350</v>
      </c>
      <c r="J58" s="144" t="s">
        <v>202</v>
      </c>
      <c r="K58" s="145"/>
    </row>
    <row r="59" spans="1:11" s="146" customFormat="1" ht="12.75" x14ac:dyDescent="0.2">
      <c r="A59" s="139">
        <v>623</v>
      </c>
      <c r="B59" s="139" t="s">
        <v>14</v>
      </c>
      <c r="C59" s="140" t="s">
        <v>129</v>
      </c>
      <c r="D59" s="140" t="s">
        <v>164</v>
      </c>
      <c r="E59" s="140"/>
      <c r="F59" s="147" t="s">
        <v>165</v>
      </c>
      <c r="G59" s="149">
        <v>45639</v>
      </c>
      <c r="H59" s="148"/>
      <c r="I59" s="150">
        <v>2412</v>
      </c>
      <c r="J59" s="144" t="s">
        <v>202</v>
      </c>
      <c r="K59" s="145"/>
    </row>
    <row r="60" spans="1:11" s="146" customFormat="1" ht="12.75" x14ac:dyDescent="0.2">
      <c r="A60" s="139">
        <v>623</v>
      </c>
      <c r="B60" s="139" t="s">
        <v>14</v>
      </c>
      <c r="C60" s="140" t="s">
        <v>129</v>
      </c>
      <c r="D60" s="140" t="s">
        <v>166</v>
      </c>
      <c r="E60" s="140"/>
      <c r="F60" s="147" t="s">
        <v>167</v>
      </c>
      <c r="G60" s="149">
        <v>45639</v>
      </c>
      <c r="H60" s="148"/>
      <c r="I60" s="150">
        <v>932</v>
      </c>
      <c r="J60" s="144" t="s">
        <v>202</v>
      </c>
      <c r="K60" s="145"/>
    </row>
    <row r="61" spans="1:11" s="146" customFormat="1" ht="12.75" x14ac:dyDescent="0.2">
      <c r="A61" s="139">
        <v>623</v>
      </c>
      <c r="B61" s="139" t="s">
        <v>14</v>
      </c>
      <c r="C61" s="140" t="s">
        <v>129</v>
      </c>
      <c r="D61" s="140" t="s">
        <v>168</v>
      </c>
      <c r="E61" s="140"/>
      <c r="F61" s="147" t="s">
        <v>169</v>
      </c>
      <c r="G61" s="149">
        <v>45639</v>
      </c>
      <c r="H61" s="148"/>
      <c r="I61" s="150">
        <v>2820</v>
      </c>
      <c r="J61" s="144" t="s">
        <v>202</v>
      </c>
      <c r="K61" s="145"/>
    </row>
    <row r="62" spans="1:11" s="146" customFormat="1" ht="12.75" x14ac:dyDescent="0.2">
      <c r="A62" s="139">
        <v>623</v>
      </c>
      <c r="B62" s="139" t="s">
        <v>14</v>
      </c>
      <c r="C62" s="140" t="s">
        <v>129</v>
      </c>
      <c r="D62" s="140" t="s">
        <v>170</v>
      </c>
      <c r="E62" s="140"/>
      <c r="F62" s="147" t="s">
        <v>171</v>
      </c>
      <c r="G62" s="149">
        <v>45639</v>
      </c>
      <c r="H62" s="148"/>
      <c r="I62" s="150">
        <v>374.5</v>
      </c>
      <c r="J62" s="144" t="s">
        <v>202</v>
      </c>
      <c r="K62" s="145"/>
    </row>
    <row r="63" spans="1:11" s="146" customFormat="1" ht="12.75" x14ac:dyDescent="0.2">
      <c r="A63" s="139">
        <v>623</v>
      </c>
      <c r="B63" s="139" t="s">
        <v>14</v>
      </c>
      <c r="C63" s="140" t="s">
        <v>129</v>
      </c>
      <c r="D63" s="140" t="s">
        <v>172</v>
      </c>
      <c r="E63" s="140"/>
      <c r="F63" s="147" t="s">
        <v>173</v>
      </c>
      <c r="G63" s="149">
        <v>45639</v>
      </c>
      <c r="H63" s="148"/>
      <c r="I63" s="150">
        <v>1584</v>
      </c>
      <c r="J63" s="144" t="s">
        <v>202</v>
      </c>
      <c r="K63" s="145"/>
    </row>
    <row r="64" spans="1:11" s="146" customFormat="1" ht="12.75" x14ac:dyDescent="0.2">
      <c r="A64" s="139">
        <v>623</v>
      </c>
      <c r="B64" s="139" t="s">
        <v>14</v>
      </c>
      <c r="C64" s="140" t="s">
        <v>129</v>
      </c>
      <c r="D64" s="140" t="s">
        <v>174</v>
      </c>
      <c r="E64" s="140"/>
      <c r="F64" s="147" t="s">
        <v>175</v>
      </c>
      <c r="G64" s="149">
        <v>45639</v>
      </c>
      <c r="H64" s="148"/>
      <c r="I64" s="150">
        <v>2147.5</v>
      </c>
      <c r="J64" s="144" t="s">
        <v>202</v>
      </c>
      <c r="K64" s="145"/>
    </row>
    <row r="65" spans="1:11" s="146" customFormat="1" ht="12.75" x14ac:dyDescent="0.2">
      <c r="A65" s="139">
        <v>623</v>
      </c>
      <c r="B65" s="139" t="s">
        <v>14</v>
      </c>
      <c r="C65" s="140" t="s">
        <v>129</v>
      </c>
      <c r="D65" s="140" t="s">
        <v>340</v>
      </c>
      <c r="E65" s="140"/>
      <c r="F65" s="147"/>
      <c r="G65" s="149"/>
      <c r="H65" s="148"/>
      <c r="I65" s="150">
        <v>430.75</v>
      </c>
      <c r="J65" s="144" t="s">
        <v>202</v>
      </c>
      <c r="K65" s="145"/>
    </row>
    <row r="66" spans="1:11" s="146" customFormat="1" ht="12.75" x14ac:dyDescent="0.2">
      <c r="A66" s="139">
        <v>623</v>
      </c>
      <c r="B66" s="139" t="s">
        <v>14</v>
      </c>
      <c r="C66" s="140" t="s">
        <v>129</v>
      </c>
      <c r="D66" s="140" t="s">
        <v>341</v>
      </c>
      <c r="E66" s="140"/>
      <c r="F66" s="147"/>
      <c r="G66" s="149"/>
      <c r="H66" s="148"/>
      <c r="I66" s="150">
        <v>5799.2</v>
      </c>
      <c r="J66" s="144" t="s">
        <v>202</v>
      </c>
      <c r="K66" s="145"/>
    </row>
    <row r="67" spans="1:11" s="146" customFormat="1" ht="12.75" x14ac:dyDescent="0.2">
      <c r="A67" s="139">
        <v>623</v>
      </c>
      <c r="B67" s="139" t="s">
        <v>14</v>
      </c>
      <c r="C67" s="140" t="s">
        <v>129</v>
      </c>
      <c r="D67" s="140" t="s">
        <v>342</v>
      </c>
      <c r="E67" s="140"/>
      <c r="F67" s="147"/>
      <c r="G67" s="149"/>
      <c r="H67" s="148"/>
      <c r="I67" s="150">
        <v>378.3</v>
      </c>
      <c r="J67" s="144" t="s">
        <v>202</v>
      </c>
      <c r="K67" s="145"/>
    </row>
    <row r="68" spans="1:11" s="146" customFormat="1" ht="12.75" x14ac:dyDescent="0.2">
      <c r="A68" s="139">
        <v>623</v>
      </c>
      <c r="B68" s="139" t="s">
        <v>14</v>
      </c>
      <c r="C68" s="140" t="s">
        <v>129</v>
      </c>
      <c r="D68" s="140" t="s">
        <v>222</v>
      </c>
      <c r="E68" s="140"/>
      <c r="F68" s="147" t="s">
        <v>176</v>
      </c>
      <c r="G68" s="149">
        <v>45639</v>
      </c>
      <c r="H68" s="148"/>
      <c r="I68" s="150">
        <v>795</v>
      </c>
      <c r="J68" s="144" t="s">
        <v>202</v>
      </c>
      <c r="K68" s="145"/>
    </row>
    <row r="69" spans="1:11" s="146" customFormat="1" ht="12.75" x14ac:dyDescent="0.2">
      <c r="A69" s="139">
        <v>623</v>
      </c>
      <c r="B69" s="139" t="s">
        <v>14</v>
      </c>
      <c r="C69" s="140" t="s">
        <v>259</v>
      </c>
      <c r="D69" s="140" t="s">
        <v>260</v>
      </c>
      <c r="E69" s="140"/>
      <c r="F69" s="147" t="s">
        <v>261</v>
      </c>
      <c r="G69" s="149">
        <v>45702</v>
      </c>
      <c r="H69" s="148"/>
      <c r="I69" s="150">
        <v>47.18</v>
      </c>
      <c r="J69" s="144" t="s">
        <v>202</v>
      </c>
      <c r="K69" s="145"/>
    </row>
    <row r="70" spans="1:11" s="146" customFormat="1" ht="12.75" x14ac:dyDescent="0.2">
      <c r="A70" s="139">
        <v>623</v>
      </c>
      <c r="B70" s="139" t="s">
        <v>14</v>
      </c>
      <c r="C70" s="140" t="s">
        <v>259</v>
      </c>
      <c r="D70" s="140" t="s">
        <v>262</v>
      </c>
      <c r="E70" s="140"/>
      <c r="F70" s="147" t="s">
        <v>263</v>
      </c>
      <c r="G70" s="149">
        <v>45702</v>
      </c>
      <c r="H70" s="148"/>
      <c r="I70" s="150">
        <v>6587.8</v>
      </c>
      <c r="J70" s="144" t="s">
        <v>202</v>
      </c>
      <c r="K70" s="145"/>
    </row>
    <row r="71" spans="1:11" s="146" customFormat="1" ht="12.75" x14ac:dyDescent="0.2">
      <c r="A71" s="139">
        <v>623</v>
      </c>
      <c r="B71" s="139" t="s">
        <v>14</v>
      </c>
      <c r="C71" s="140" t="s">
        <v>259</v>
      </c>
      <c r="D71" s="140" t="s">
        <v>264</v>
      </c>
      <c r="E71" s="140"/>
      <c r="F71" s="147" t="s">
        <v>265</v>
      </c>
      <c r="G71" s="149">
        <v>45702</v>
      </c>
      <c r="H71" s="148"/>
      <c r="I71" s="150">
        <v>2553.89</v>
      </c>
      <c r="J71" s="144" t="s">
        <v>202</v>
      </c>
      <c r="K71" s="145"/>
    </row>
    <row r="72" spans="1:11" s="146" customFormat="1" ht="12.75" x14ac:dyDescent="0.2">
      <c r="A72" s="139">
        <v>623</v>
      </c>
      <c r="B72" s="139" t="s">
        <v>14</v>
      </c>
      <c r="C72" s="140" t="s">
        <v>259</v>
      </c>
      <c r="D72" s="140" t="s">
        <v>266</v>
      </c>
      <c r="E72" s="140"/>
      <c r="F72" s="147" t="s">
        <v>267</v>
      </c>
      <c r="G72" s="149">
        <v>45702</v>
      </c>
      <c r="H72" s="148"/>
      <c r="I72" s="150">
        <v>1231.78</v>
      </c>
      <c r="J72" s="144" t="s">
        <v>202</v>
      </c>
      <c r="K72" s="145"/>
    </row>
    <row r="73" spans="1:11" s="146" customFormat="1" ht="12.75" x14ac:dyDescent="0.2">
      <c r="A73" s="139">
        <v>623</v>
      </c>
      <c r="B73" s="139" t="s">
        <v>14</v>
      </c>
      <c r="C73" s="140" t="s">
        <v>259</v>
      </c>
      <c r="D73" s="140" t="s">
        <v>268</v>
      </c>
      <c r="E73" s="140"/>
      <c r="F73" s="147" t="s">
        <v>269</v>
      </c>
      <c r="G73" s="149">
        <v>45688</v>
      </c>
      <c r="H73" s="148"/>
      <c r="I73" s="150">
        <v>109.98</v>
      </c>
      <c r="J73" s="144" t="s">
        <v>202</v>
      </c>
      <c r="K73" s="145"/>
    </row>
    <row r="74" spans="1:11" s="146" customFormat="1" ht="12.75" x14ac:dyDescent="0.2">
      <c r="A74" s="139">
        <v>623</v>
      </c>
      <c r="B74" s="139" t="s">
        <v>14</v>
      </c>
      <c r="C74" s="140" t="s">
        <v>259</v>
      </c>
      <c r="D74" s="140" t="s">
        <v>270</v>
      </c>
      <c r="E74" s="140"/>
      <c r="F74" s="147" t="s">
        <v>271</v>
      </c>
      <c r="G74" s="149">
        <v>45645</v>
      </c>
      <c r="H74" s="148"/>
      <c r="I74" s="150">
        <v>1715</v>
      </c>
      <c r="J74" s="144" t="s">
        <v>202</v>
      </c>
      <c r="K74" s="145"/>
    </row>
    <row r="75" spans="1:11" s="146" customFormat="1" ht="12.75" x14ac:dyDescent="0.2">
      <c r="A75" s="139">
        <v>623</v>
      </c>
      <c r="B75" s="139" t="s">
        <v>14</v>
      </c>
      <c r="C75" s="140" t="s">
        <v>259</v>
      </c>
      <c r="D75" s="140" t="s">
        <v>272</v>
      </c>
      <c r="E75" s="140"/>
      <c r="F75" s="147" t="s">
        <v>273</v>
      </c>
      <c r="G75" s="149">
        <v>45429</v>
      </c>
      <c r="H75" s="148"/>
      <c r="I75" s="150">
        <v>28.79</v>
      </c>
      <c r="J75" s="144" t="s">
        <v>202</v>
      </c>
      <c r="K75" s="145"/>
    </row>
    <row r="76" spans="1:11" s="146" customFormat="1" ht="12.75" x14ac:dyDescent="0.2">
      <c r="A76" s="139">
        <v>623</v>
      </c>
      <c r="B76" s="139" t="s">
        <v>14</v>
      </c>
      <c r="C76" s="140" t="s">
        <v>258</v>
      </c>
      <c r="D76" s="140" t="s">
        <v>274</v>
      </c>
      <c r="E76" s="140"/>
      <c r="F76" s="147" t="s">
        <v>275</v>
      </c>
      <c r="G76" s="149">
        <v>45642</v>
      </c>
      <c r="H76" s="148"/>
      <c r="I76" s="150">
        <v>71</v>
      </c>
      <c r="J76" s="144" t="s">
        <v>202</v>
      </c>
      <c r="K76" s="145"/>
    </row>
    <row r="77" spans="1:11" s="146" customFormat="1" ht="12.75" x14ac:dyDescent="0.2">
      <c r="A77" s="139">
        <v>623</v>
      </c>
      <c r="B77" s="139" t="s">
        <v>14</v>
      </c>
      <c r="C77" s="140" t="s">
        <v>258</v>
      </c>
      <c r="D77" s="140" t="s">
        <v>276</v>
      </c>
      <c r="E77" s="140"/>
      <c r="F77" s="147" t="s">
        <v>277</v>
      </c>
      <c r="G77" s="149">
        <v>45621</v>
      </c>
      <c r="H77" s="148"/>
      <c r="I77" s="150">
        <v>20.100000000000001</v>
      </c>
      <c r="J77" s="144" t="s">
        <v>202</v>
      </c>
      <c r="K77" s="145"/>
    </row>
    <row r="78" spans="1:11" s="146" customFormat="1" ht="12.75" x14ac:dyDescent="0.2">
      <c r="A78" s="139">
        <v>623</v>
      </c>
      <c r="B78" s="139" t="s">
        <v>14</v>
      </c>
      <c r="C78" s="151" t="s">
        <v>178</v>
      </c>
      <c r="D78" s="147" t="s">
        <v>179</v>
      </c>
      <c r="E78" s="140"/>
      <c r="F78" s="147" t="s">
        <v>180</v>
      </c>
      <c r="G78" s="149" t="s">
        <v>177</v>
      </c>
      <c r="H78" s="148"/>
      <c r="I78" s="150">
        <v>12713.85</v>
      </c>
      <c r="J78" s="144" t="s">
        <v>202</v>
      </c>
      <c r="K78" s="145"/>
    </row>
    <row r="79" spans="1:11" s="146" customFormat="1" ht="12.75" x14ac:dyDescent="0.2">
      <c r="A79" s="139">
        <v>623</v>
      </c>
      <c r="B79" s="139" t="s">
        <v>14</v>
      </c>
      <c r="C79" s="151" t="s">
        <v>181</v>
      </c>
      <c r="D79" s="147" t="s">
        <v>182</v>
      </c>
      <c r="E79" s="140"/>
      <c r="F79" s="147" t="s">
        <v>183</v>
      </c>
      <c r="G79" s="149" t="s">
        <v>177</v>
      </c>
      <c r="H79" s="148"/>
      <c r="I79" s="150">
        <v>2966.35</v>
      </c>
      <c r="J79" s="144" t="s">
        <v>202</v>
      </c>
      <c r="K79" s="152"/>
    </row>
    <row r="80" spans="1:11" s="146" customFormat="1" ht="12.75" x14ac:dyDescent="0.2">
      <c r="A80" s="139">
        <v>623</v>
      </c>
      <c r="B80" s="139" t="s">
        <v>14</v>
      </c>
      <c r="C80" s="140" t="s">
        <v>187</v>
      </c>
      <c r="D80" s="147" t="s">
        <v>149</v>
      </c>
      <c r="E80" s="140"/>
      <c r="F80" s="147" t="s">
        <v>150</v>
      </c>
      <c r="G80" s="149">
        <v>45407</v>
      </c>
      <c r="H80" s="148"/>
      <c r="I80" s="150">
        <v>2997</v>
      </c>
      <c r="J80" s="144" t="s">
        <v>202</v>
      </c>
      <c r="K80" s="152"/>
    </row>
    <row r="81" spans="1:11" s="146" customFormat="1" ht="12.75" x14ac:dyDescent="0.2">
      <c r="A81" s="139">
        <v>623</v>
      </c>
      <c r="B81" s="139" t="s">
        <v>14</v>
      </c>
      <c r="C81" s="140" t="s">
        <v>187</v>
      </c>
      <c r="D81" s="147" t="s">
        <v>188</v>
      </c>
      <c r="E81" s="140"/>
      <c r="F81" s="147" t="s">
        <v>189</v>
      </c>
      <c r="G81" s="149">
        <v>45551</v>
      </c>
      <c r="H81" s="148"/>
      <c r="I81" s="150">
        <v>7997</v>
      </c>
      <c r="J81" s="144" t="s">
        <v>202</v>
      </c>
      <c r="K81" s="152"/>
    </row>
    <row r="82" spans="1:11" s="146" customFormat="1" ht="12.75" x14ac:dyDescent="0.2">
      <c r="A82" s="139">
        <v>623</v>
      </c>
      <c r="B82" s="139" t="s">
        <v>14</v>
      </c>
      <c r="C82" s="140" t="s">
        <v>178</v>
      </c>
      <c r="D82" s="147" t="s">
        <v>190</v>
      </c>
      <c r="E82" s="140"/>
      <c r="F82" s="147" t="s">
        <v>191</v>
      </c>
      <c r="G82" s="149">
        <v>45551</v>
      </c>
      <c r="H82" s="148"/>
      <c r="I82" s="150">
        <v>11292.75</v>
      </c>
      <c r="J82" s="144" t="s">
        <v>202</v>
      </c>
      <c r="K82" s="152"/>
    </row>
    <row r="83" spans="1:11" s="146" customFormat="1" ht="12.75" x14ac:dyDescent="0.2">
      <c r="A83" s="139">
        <v>623</v>
      </c>
      <c r="B83" s="139" t="s">
        <v>14</v>
      </c>
      <c r="C83" s="140" t="s">
        <v>151</v>
      </c>
      <c r="D83" s="147" t="s">
        <v>245</v>
      </c>
      <c r="E83" s="140"/>
      <c r="F83" s="147" t="s">
        <v>246</v>
      </c>
      <c r="G83" s="149">
        <v>45700</v>
      </c>
      <c r="H83" s="148"/>
      <c r="I83" s="150">
        <v>126</v>
      </c>
      <c r="J83" s="144" t="s">
        <v>202</v>
      </c>
      <c r="K83" s="152"/>
    </row>
    <row r="84" spans="1:11" s="146" customFormat="1" x14ac:dyDescent="0.2">
      <c r="A84" s="139">
        <v>623</v>
      </c>
      <c r="B84" s="139" t="s">
        <v>14</v>
      </c>
      <c r="C84" s="140" t="s">
        <v>151</v>
      </c>
      <c r="D84" s="161" t="s">
        <v>247</v>
      </c>
      <c r="E84" s="140"/>
      <c r="F84" s="147" t="s">
        <v>248</v>
      </c>
      <c r="G84" s="149">
        <v>45700</v>
      </c>
      <c r="H84" s="148"/>
      <c r="I84" s="150">
        <v>150</v>
      </c>
      <c r="J84" s="144" t="s">
        <v>202</v>
      </c>
      <c r="K84" s="152"/>
    </row>
    <row r="85" spans="1:11" s="146" customFormat="1" ht="12.75" x14ac:dyDescent="0.2">
      <c r="A85" s="139">
        <v>623</v>
      </c>
      <c r="B85" s="139" t="s">
        <v>14</v>
      </c>
      <c r="C85" s="140" t="s">
        <v>192</v>
      </c>
      <c r="D85" s="147" t="s">
        <v>193</v>
      </c>
      <c r="E85" s="140"/>
      <c r="F85" s="147" t="s">
        <v>194</v>
      </c>
      <c r="G85" s="149">
        <v>45616</v>
      </c>
      <c r="H85" s="148"/>
      <c r="I85" s="150">
        <v>210</v>
      </c>
      <c r="J85" s="144" t="s">
        <v>202</v>
      </c>
      <c r="K85" s="152"/>
    </row>
    <row r="86" spans="1:11" s="146" customFormat="1" ht="12.75" x14ac:dyDescent="0.2">
      <c r="A86" s="139">
        <v>623</v>
      </c>
      <c r="B86" s="139" t="s">
        <v>14</v>
      </c>
      <c r="C86" s="140" t="s">
        <v>195</v>
      </c>
      <c r="D86" s="147" t="s">
        <v>139</v>
      </c>
      <c r="E86" s="140"/>
      <c r="F86" s="147" t="s">
        <v>196</v>
      </c>
      <c r="G86" s="149">
        <v>45602</v>
      </c>
      <c r="H86" s="148"/>
      <c r="I86" s="150">
        <v>105</v>
      </c>
      <c r="J86" s="144" t="s">
        <v>202</v>
      </c>
      <c r="K86" s="152"/>
    </row>
    <row r="87" spans="1:11" s="146" customFormat="1" ht="12.75" x14ac:dyDescent="0.2">
      <c r="A87" s="139">
        <v>624</v>
      </c>
      <c r="B87" s="139" t="s">
        <v>14</v>
      </c>
      <c r="C87" s="140" t="s">
        <v>234</v>
      </c>
      <c r="D87" s="147" t="s">
        <v>235</v>
      </c>
      <c r="E87" s="140"/>
      <c r="F87" s="147" t="s">
        <v>236</v>
      </c>
      <c r="G87" s="149">
        <v>45716</v>
      </c>
      <c r="H87" s="148"/>
      <c r="I87" s="150">
        <v>233.1</v>
      </c>
      <c r="J87" s="144" t="s">
        <v>202</v>
      </c>
      <c r="K87" s="152"/>
    </row>
    <row r="88" spans="1:11" s="146" customFormat="1" ht="12.75" x14ac:dyDescent="0.2">
      <c r="A88" s="139">
        <v>624</v>
      </c>
      <c r="B88" s="139" t="s">
        <v>14</v>
      </c>
      <c r="C88" s="140" t="s">
        <v>234</v>
      </c>
      <c r="D88" s="147" t="s">
        <v>237</v>
      </c>
      <c r="E88" s="140"/>
      <c r="F88" s="147" t="s">
        <v>238</v>
      </c>
      <c r="G88" s="149">
        <v>45708</v>
      </c>
      <c r="H88" s="148"/>
      <c r="I88" s="150">
        <v>118</v>
      </c>
      <c r="J88" s="144" t="s">
        <v>202</v>
      </c>
      <c r="K88" s="152"/>
    </row>
    <row r="89" spans="1:11" s="146" customFormat="1" ht="12.75" x14ac:dyDescent="0.2">
      <c r="A89" s="139">
        <v>624</v>
      </c>
      <c r="B89" s="139" t="s">
        <v>14</v>
      </c>
      <c r="C89" s="140" t="s">
        <v>234</v>
      </c>
      <c r="D89" s="147" t="s">
        <v>239</v>
      </c>
      <c r="E89" s="140"/>
      <c r="F89" s="147" t="s">
        <v>240</v>
      </c>
      <c r="G89" s="149">
        <v>45708</v>
      </c>
      <c r="H89" s="148"/>
      <c r="I89" s="150">
        <v>271.7</v>
      </c>
      <c r="J89" s="144" t="s">
        <v>202</v>
      </c>
      <c r="K89" s="152"/>
    </row>
    <row r="90" spans="1:11" s="146" customFormat="1" ht="12.75" x14ac:dyDescent="0.2">
      <c r="A90" s="139">
        <v>624</v>
      </c>
      <c r="B90" s="139" t="s">
        <v>14</v>
      </c>
      <c r="C90" s="140" t="s">
        <v>234</v>
      </c>
      <c r="D90" s="147" t="s">
        <v>241</v>
      </c>
      <c r="E90" s="140"/>
      <c r="F90" s="147" t="s">
        <v>242</v>
      </c>
      <c r="G90" s="149">
        <v>45708</v>
      </c>
      <c r="H90" s="148"/>
      <c r="I90" s="150">
        <v>233.1</v>
      </c>
      <c r="J90" s="144" t="s">
        <v>202</v>
      </c>
      <c r="K90" s="152"/>
    </row>
    <row r="91" spans="1:11" s="146" customFormat="1" ht="12.75" x14ac:dyDescent="0.2">
      <c r="A91" s="139">
        <v>624</v>
      </c>
      <c r="B91" s="139" t="s">
        <v>14</v>
      </c>
      <c r="C91" s="140" t="s">
        <v>234</v>
      </c>
      <c r="D91" s="147" t="s">
        <v>243</v>
      </c>
      <c r="E91" s="140"/>
      <c r="F91" s="147" t="s">
        <v>244</v>
      </c>
      <c r="G91" s="149">
        <v>45707</v>
      </c>
      <c r="H91" s="148"/>
      <c r="I91" s="150">
        <v>41.24</v>
      </c>
      <c r="J91" s="144" t="s">
        <v>202</v>
      </c>
      <c r="K91" s="152"/>
    </row>
    <row r="92" spans="1:11" s="146" customFormat="1" ht="15.75" x14ac:dyDescent="0.2">
      <c r="A92" s="139">
        <v>624</v>
      </c>
      <c r="B92" s="139" t="s">
        <v>14</v>
      </c>
      <c r="C92" s="140" t="s">
        <v>234</v>
      </c>
      <c r="D92" s="166" t="s">
        <v>279</v>
      </c>
      <c r="E92" s="140"/>
      <c r="F92" s="167" t="s">
        <v>280</v>
      </c>
      <c r="G92" s="168" t="s">
        <v>281</v>
      </c>
      <c r="H92" s="148"/>
      <c r="I92" s="150">
        <v>137.47</v>
      </c>
      <c r="J92" s="144" t="s">
        <v>202</v>
      </c>
      <c r="K92" s="152"/>
    </row>
    <row r="93" spans="1:11" s="146" customFormat="1" ht="15.75" x14ac:dyDescent="0.25">
      <c r="A93" s="33">
        <v>623</v>
      </c>
      <c r="B93" s="33" t="s">
        <v>14</v>
      </c>
      <c r="C93" s="165" t="s">
        <v>116</v>
      </c>
      <c r="D93" s="166" t="s">
        <v>282</v>
      </c>
      <c r="E93" s="148"/>
      <c r="F93" s="167" t="s">
        <v>283</v>
      </c>
      <c r="G93" s="168" t="s">
        <v>284</v>
      </c>
      <c r="H93" s="148"/>
      <c r="I93" s="150">
        <v>6407</v>
      </c>
      <c r="J93" s="144" t="s">
        <v>202</v>
      </c>
      <c r="K93" s="152"/>
    </row>
    <row r="94" spans="1:11" s="146" customFormat="1" ht="15.75" x14ac:dyDescent="0.25">
      <c r="A94" s="33">
        <v>623</v>
      </c>
      <c r="B94" s="33" t="s">
        <v>14</v>
      </c>
      <c r="C94" s="165" t="s">
        <v>285</v>
      </c>
      <c r="D94" s="166" t="s">
        <v>286</v>
      </c>
      <c r="E94" s="148"/>
      <c r="F94" s="167" t="s">
        <v>311</v>
      </c>
      <c r="G94" s="168" t="s">
        <v>312</v>
      </c>
      <c r="H94" s="148"/>
      <c r="I94" s="201">
        <v>136</v>
      </c>
      <c r="J94" s="144" t="s">
        <v>202</v>
      </c>
      <c r="K94" s="152"/>
    </row>
    <row r="95" spans="1:11" s="146" customFormat="1" ht="15.75" x14ac:dyDescent="0.25">
      <c r="A95" s="33">
        <v>623</v>
      </c>
      <c r="B95" s="33" t="s">
        <v>14</v>
      </c>
      <c r="C95" s="165" t="s">
        <v>287</v>
      </c>
      <c r="D95" s="166" t="s">
        <v>288</v>
      </c>
      <c r="E95" s="148"/>
      <c r="F95" s="167" t="s">
        <v>313</v>
      </c>
      <c r="G95" s="168" t="s">
        <v>314</v>
      </c>
      <c r="H95" s="148"/>
      <c r="I95" s="201">
        <v>99</v>
      </c>
      <c r="J95" s="144" t="s">
        <v>202</v>
      </c>
      <c r="K95" s="152"/>
    </row>
    <row r="96" spans="1:11" s="146" customFormat="1" ht="15.75" x14ac:dyDescent="0.25">
      <c r="A96" s="33">
        <v>623</v>
      </c>
      <c r="B96" s="33" t="s">
        <v>14</v>
      </c>
      <c r="C96" s="165" t="s">
        <v>287</v>
      </c>
      <c r="D96" s="166" t="s">
        <v>288</v>
      </c>
      <c r="E96" s="148"/>
      <c r="F96" s="167" t="s">
        <v>315</v>
      </c>
      <c r="G96" s="168" t="s">
        <v>314</v>
      </c>
      <c r="H96" s="148"/>
      <c r="I96" s="201">
        <v>99</v>
      </c>
      <c r="J96" s="144" t="s">
        <v>202</v>
      </c>
      <c r="K96" s="152"/>
    </row>
    <row r="97" spans="1:11" s="146" customFormat="1" ht="15.75" x14ac:dyDescent="0.25">
      <c r="A97" s="33">
        <v>623</v>
      </c>
      <c r="B97" s="33" t="s">
        <v>14</v>
      </c>
      <c r="C97" s="165" t="s">
        <v>289</v>
      </c>
      <c r="D97" s="166" t="s">
        <v>290</v>
      </c>
      <c r="E97" s="148"/>
      <c r="F97" s="167" t="s">
        <v>316</v>
      </c>
      <c r="G97" s="168" t="s">
        <v>314</v>
      </c>
      <c r="H97" s="148"/>
      <c r="I97" s="201">
        <v>8999.5499999999993</v>
      </c>
      <c r="J97" s="144" t="s">
        <v>202</v>
      </c>
      <c r="K97" s="152"/>
    </row>
    <row r="98" spans="1:11" s="146" customFormat="1" ht="15.75" x14ac:dyDescent="0.25">
      <c r="A98" s="33">
        <v>623</v>
      </c>
      <c r="B98" s="33" t="s">
        <v>14</v>
      </c>
      <c r="C98" s="165" t="s">
        <v>291</v>
      </c>
      <c r="D98" s="166" t="s">
        <v>292</v>
      </c>
      <c r="E98" s="148"/>
      <c r="F98" s="167" t="s">
        <v>317</v>
      </c>
      <c r="G98" s="168" t="s">
        <v>312</v>
      </c>
      <c r="H98" s="148"/>
      <c r="I98" s="201">
        <v>99</v>
      </c>
      <c r="J98" s="144" t="s">
        <v>202</v>
      </c>
      <c r="K98" s="152"/>
    </row>
    <row r="99" spans="1:11" s="146" customFormat="1" ht="15.75" x14ac:dyDescent="0.25">
      <c r="A99" s="33">
        <v>623</v>
      </c>
      <c r="B99" s="33" t="s">
        <v>14</v>
      </c>
      <c r="C99" s="165" t="s">
        <v>291</v>
      </c>
      <c r="D99" s="166" t="s">
        <v>293</v>
      </c>
      <c r="E99" s="148"/>
      <c r="F99" s="167" t="s">
        <v>318</v>
      </c>
      <c r="G99" s="168" t="s">
        <v>312</v>
      </c>
      <c r="H99" s="148"/>
      <c r="I99" s="201">
        <v>99</v>
      </c>
      <c r="J99" s="144" t="s">
        <v>202</v>
      </c>
      <c r="K99" s="152"/>
    </row>
    <row r="100" spans="1:11" s="146" customFormat="1" ht="15.75" x14ac:dyDescent="0.25">
      <c r="A100" s="33">
        <v>623</v>
      </c>
      <c r="B100" s="33" t="s">
        <v>14</v>
      </c>
      <c r="C100" s="165" t="s">
        <v>294</v>
      </c>
      <c r="D100" s="166" t="s">
        <v>295</v>
      </c>
      <c r="E100" s="148"/>
      <c r="F100" s="167" t="s">
        <v>319</v>
      </c>
      <c r="G100" s="168" t="s">
        <v>312</v>
      </c>
      <c r="H100" s="148"/>
      <c r="I100" s="201">
        <v>99</v>
      </c>
      <c r="J100" s="144" t="s">
        <v>202</v>
      </c>
      <c r="K100" s="152"/>
    </row>
    <row r="101" spans="1:11" s="146" customFormat="1" ht="15.75" x14ac:dyDescent="0.25">
      <c r="A101" s="33">
        <v>623</v>
      </c>
      <c r="B101" s="33" t="s">
        <v>14</v>
      </c>
      <c r="C101" s="165" t="s">
        <v>294</v>
      </c>
      <c r="D101" s="166" t="s">
        <v>296</v>
      </c>
      <c r="E101" s="148"/>
      <c r="F101" s="167" t="s">
        <v>320</v>
      </c>
      <c r="G101" s="168" t="s">
        <v>312</v>
      </c>
      <c r="H101" s="148"/>
      <c r="I101" s="201">
        <v>99</v>
      </c>
      <c r="J101" s="144" t="s">
        <v>202</v>
      </c>
      <c r="K101" s="152"/>
    </row>
    <row r="102" spans="1:11" s="146" customFormat="1" ht="15.75" x14ac:dyDescent="0.25">
      <c r="A102" s="33">
        <v>623</v>
      </c>
      <c r="B102" s="33" t="s">
        <v>14</v>
      </c>
      <c r="C102" s="165" t="s">
        <v>294</v>
      </c>
      <c r="D102" s="166" t="s">
        <v>297</v>
      </c>
      <c r="E102" s="148"/>
      <c r="F102" s="167" t="s">
        <v>321</v>
      </c>
      <c r="G102" s="168" t="s">
        <v>312</v>
      </c>
      <c r="H102" s="148"/>
      <c r="I102" s="201">
        <v>99</v>
      </c>
      <c r="J102" s="144" t="s">
        <v>202</v>
      </c>
      <c r="K102" s="152"/>
    </row>
    <row r="103" spans="1:11" s="146" customFormat="1" ht="15.75" x14ac:dyDescent="0.25">
      <c r="A103" s="33">
        <v>623</v>
      </c>
      <c r="B103" s="33" t="s">
        <v>14</v>
      </c>
      <c r="C103" s="165" t="s">
        <v>187</v>
      </c>
      <c r="D103" s="166" t="s">
        <v>298</v>
      </c>
      <c r="E103" s="148"/>
      <c r="F103" s="167" t="s">
        <v>322</v>
      </c>
      <c r="G103" s="168" t="s">
        <v>312</v>
      </c>
      <c r="H103" s="148"/>
      <c r="I103" s="201">
        <v>7997</v>
      </c>
      <c r="J103" s="144" t="s">
        <v>202</v>
      </c>
      <c r="K103" s="152"/>
    </row>
    <row r="104" spans="1:11" s="146" customFormat="1" ht="15.75" x14ac:dyDescent="0.25">
      <c r="A104" s="33">
        <v>623</v>
      </c>
      <c r="B104" s="33" t="s">
        <v>14</v>
      </c>
      <c r="C104" s="165" t="s">
        <v>294</v>
      </c>
      <c r="D104" s="166" t="s">
        <v>299</v>
      </c>
      <c r="E104" s="148"/>
      <c r="F104" s="167" t="s">
        <v>323</v>
      </c>
      <c r="G104" s="168" t="s">
        <v>312</v>
      </c>
      <c r="H104" s="148"/>
      <c r="I104" s="201">
        <v>99</v>
      </c>
      <c r="J104" s="144" t="s">
        <v>202</v>
      </c>
      <c r="K104" s="152"/>
    </row>
    <row r="105" spans="1:11" s="146" customFormat="1" ht="15.75" x14ac:dyDescent="0.25">
      <c r="A105" s="33">
        <v>623</v>
      </c>
      <c r="B105" s="33" t="s">
        <v>14</v>
      </c>
      <c r="C105" s="165" t="s">
        <v>294</v>
      </c>
      <c r="D105" s="166" t="s">
        <v>300</v>
      </c>
      <c r="E105" s="148"/>
      <c r="F105" s="167" t="s">
        <v>324</v>
      </c>
      <c r="G105" s="168" t="s">
        <v>312</v>
      </c>
      <c r="H105" s="148"/>
      <c r="I105" s="201">
        <v>99</v>
      </c>
      <c r="J105" s="144" t="s">
        <v>202</v>
      </c>
      <c r="K105" s="152"/>
    </row>
    <row r="106" spans="1:11" s="146" customFormat="1" ht="15.75" x14ac:dyDescent="0.25">
      <c r="A106" s="33">
        <v>623</v>
      </c>
      <c r="B106" s="33" t="s">
        <v>14</v>
      </c>
      <c r="C106" s="165" t="s">
        <v>294</v>
      </c>
      <c r="D106" s="166" t="s">
        <v>301</v>
      </c>
      <c r="E106" s="148"/>
      <c r="F106" s="167" t="s">
        <v>325</v>
      </c>
      <c r="G106" s="168" t="s">
        <v>312</v>
      </c>
      <c r="H106" s="148"/>
      <c r="I106" s="201">
        <v>99</v>
      </c>
      <c r="J106" s="144" t="s">
        <v>202</v>
      </c>
      <c r="K106" s="152"/>
    </row>
    <row r="107" spans="1:11" s="146" customFormat="1" ht="15.75" x14ac:dyDescent="0.25">
      <c r="A107" s="33">
        <v>623</v>
      </c>
      <c r="B107" s="33" t="s">
        <v>14</v>
      </c>
      <c r="C107" s="165" t="s">
        <v>285</v>
      </c>
      <c r="D107" s="166" t="s">
        <v>302</v>
      </c>
      <c r="E107" s="148"/>
      <c r="F107" s="167" t="s">
        <v>326</v>
      </c>
      <c r="G107" s="168" t="s">
        <v>312</v>
      </c>
      <c r="H107" s="148"/>
      <c r="I107" s="201">
        <v>126</v>
      </c>
      <c r="J107" s="144" t="s">
        <v>202</v>
      </c>
      <c r="K107" s="152"/>
    </row>
    <row r="108" spans="1:11" s="146" customFormat="1" ht="15.75" x14ac:dyDescent="0.25">
      <c r="A108" s="33">
        <v>623</v>
      </c>
      <c r="B108" s="33" t="s">
        <v>14</v>
      </c>
      <c r="C108" s="165" t="s">
        <v>285</v>
      </c>
      <c r="D108" s="166" t="s">
        <v>303</v>
      </c>
      <c r="E108" s="148"/>
      <c r="F108" s="167" t="s">
        <v>327</v>
      </c>
      <c r="G108" s="168" t="s">
        <v>312</v>
      </c>
      <c r="H108" s="148"/>
      <c r="I108" s="201">
        <v>216</v>
      </c>
      <c r="J108" s="144" t="s">
        <v>202</v>
      </c>
      <c r="K108" s="152"/>
    </row>
    <row r="109" spans="1:11" s="146" customFormat="1" ht="15.75" x14ac:dyDescent="0.25">
      <c r="A109" s="33">
        <v>623</v>
      </c>
      <c r="B109" s="33" t="s">
        <v>14</v>
      </c>
      <c r="C109" s="165" t="s">
        <v>259</v>
      </c>
      <c r="D109" s="166" t="s">
        <v>304</v>
      </c>
      <c r="E109" s="148"/>
      <c r="F109" s="167" t="s">
        <v>328</v>
      </c>
      <c r="G109" s="168" t="s">
        <v>329</v>
      </c>
      <c r="H109" s="148"/>
      <c r="I109" s="201">
        <v>2281.4</v>
      </c>
      <c r="J109" s="144" t="s">
        <v>202</v>
      </c>
      <c r="K109" s="152"/>
    </row>
    <row r="110" spans="1:11" s="146" customFormat="1" ht="15.75" x14ac:dyDescent="0.25">
      <c r="A110" s="33">
        <v>623</v>
      </c>
      <c r="B110" s="33" t="s">
        <v>14</v>
      </c>
      <c r="C110" s="165" t="s">
        <v>259</v>
      </c>
      <c r="D110" s="166" t="s">
        <v>305</v>
      </c>
      <c r="E110" s="148"/>
      <c r="F110" s="167" t="s">
        <v>330</v>
      </c>
      <c r="G110" s="168" t="s">
        <v>329</v>
      </c>
      <c r="H110" s="148"/>
      <c r="I110" s="201">
        <v>121.06</v>
      </c>
      <c r="J110" s="144" t="s">
        <v>202</v>
      </c>
      <c r="K110" s="152"/>
    </row>
    <row r="111" spans="1:11" s="146" customFormat="1" ht="15.75" x14ac:dyDescent="0.25">
      <c r="A111" s="33">
        <v>623</v>
      </c>
      <c r="B111" s="33" t="s">
        <v>14</v>
      </c>
      <c r="C111" s="165" t="s">
        <v>285</v>
      </c>
      <c r="D111" s="166" t="s">
        <v>306</v>
      </c>
      <c r="E111" s="148"/>
      <c r="F111" s="167" t="s">
        <v>331</v>
      </c>
      <c r="G111" s="168" t="s">
        <v>332</v>
      </c>
      <c r="H111" s="148"/>
      <c r="I111" s="201">
        <v>50</v>
      </c>
      <c r="J111" s="144" t="s">
        <v>202</v>
      </c>
      <c r="K111" s="152"/>
    </row>
    <row r="112" spans="1:11" s="146" customFormat="1" ht="15.75" x14ac:dyDescent="0.25">
      <c r="A112" s="33">
        <v>623</v>
      </c>
      <c r="B112" s="33" t="s">
        <v>14</v>
      </c>
      <c r="C112" s="165" t="s">
        <v>285</v>
      </c>
      <c r="D112" s="166" t="s">
        <v>307</v>
      </c>
      <c r="E112" s="148"/>
      <c r="F112" s="167" t="s">
        <v>333</v>
      </c>
      <c r="G112" s="168" t="s">
        <v>332</v>
      </c>
      <c r="H112" s="148"/>
      <c r="I112" s="201">
        <v>75</v>
      </c>
      <c r="J112" s="144" t="s">
        <v>202</v>
      </c>
      <c r="K112" s="152"/>
    </row>
    <row r="113" spans="1:11" s="146" customFormat="1" ht="15.75" x14ac:dyDescent="0.25">
      <c r="A113" s="33">
        <v>623</v>
      </c>
      <c r="B113" s="33" t="s">
        <v>14</v>
      </c>
      <c r="C113" s="165" t="s">
        <v>285</v>
      </c>
      <c r="D113" s="166" t="s">
        <v>308</v>
      </c>
      <c r="E113" s="148"/>
      <c r="F113" s="167" t="s">
        <v>334</v>
      </c>
      <c r="G113" s="168" t="s">
        <v>332</v>
      </c>
      <c r="H113" s="148"/>
      <c r="I113" s="201">
        <v>80</v>
      </c>
      <c r="J113" s="144" t="s">
        <v>202</v>
      </c>
      <c r="K113" s="152"/>
    </row>
    <row r="114" spans="1:11" s="146" customFormat="1" ht="15.75" x14ac:dyDescent="0.25">
      <c r="A114" s="33">
        <v>623</v>
      </c>
      <c r="B114" s="33" t="s">
        <v>14</v>
      </c>
      <c r="C114" s="140" t="s">
        <v>278</v>
      </c>
      <c r="D114" s="166" t="s">
        <v>309</v>
      </c>
      <c r="E114" s="148"/>
      <c r="F114" s="167" t="s">
        <v>335</v>
      </c>
      <c r="G114" s="168" t="s">
        <v>329</v>
      </c>
      <c r="H114" s="148"/>
      <c r="I114" s="201">
        <v>212.28</v>
      </c>
      <c r="J114" s="144" t="s">
        <v>202</v>
      </c>
      <c r="K114" s="152"/>
    </row>
    <row r="115" spans="1:11" s="146" customFormat="1" ht="15.75" x14ac:dyDescent="0.25">
      <c r="A115" s="33">
        <v>623</v>
      </c>
      <c r="B115" s="33" t="s">
        <v>14</v>
      </c>
      <c r="C115" s="165" t="s">
        <v>258</v>
      </c>
      <c r="D115" s="166" t="s">
        <v>310</v>
      </c>
      <c r="E115" s="148"/>
      <c r="F115" s="167" t="s">
        <v>336</v>
      </c>
      <c r="G115" s="168" t="s">
        <v>332</v>
      </c>
      <c r="H115" s="148"/>
      <c r="I115" s="201">
        <v>1416</v>
      </c>
      <c r="J115" s="144" t="s">
        <v>202</v>
      </c>
      <c r="K115" s="152"/>
    </row>
    <row r="116" spans="1:11" s="146" customFormat="1" ht="15.75" x14ac:dyDescent="0.25">
      <c r="A116" s="33">
        <v>623</v>
      </c>
      <c r="B116" s="33" t="s">
        <v>14</v>
      </c>
      <c r="C116" s="165" t="s">
        <v>285</v>
      </c>
      <c r="D116" s="166" t="s">
        <v>337</v>
      </c>
      <c r="E116" s="148"/>
      <c r="F116" s="167" t="s">
        <v>338</v>
      </c>
      <c r="G116" s="168" t="s">
        <v>339</v>
      </c>
      <c r="H116" s="148"/>
      <c r="I116" s="201">
        <v>146</v>
      </c>
      <c r="J116" s="144" t="s">
        <v>202</v>
      </c>
      <c r="K116" s="152"/>
    </row>
    <row r="117" spans="1:11" s="155" customFormat="1" ht="12.75" customHeight="1" x14ac:dyDescent="0.2">
      <c r="A117" s="162" t="s">
        <v>33</v>
      </c>
      <c r="B117" s="163"/>
      <c r="C117" s="163"/>
      <c r="D117" s="163"/>
      <c r="E117" s="164"/>
      <c r="F117" s="158"/>
      <c r="G117" s="153" t="s">
        <v>184</v>
      </c>
      <c r="H117" s="153"/>
      <c r="I117" s="156">
        <f>SUM(I15:I116)</f>
        <v>225985.69000000003</v>
      </c>
      <c r="J117" s="154"/>
      <c r="K117" s="154"/>
    </row>
    <row r="118" spans="1:11" x14ac:dyDescent="0.25">
      <c r="A118" s="160"/>
      <c r="B118" s="160"/>
      <c r="C118" s="160"/>
      <c r="E118" s="160"/>
      <c r="F118" s="160"/>
      <c r="G118" s="160"/>
      <c r="H118" s="160"/>
      <c r="I118" s="160"/>
      <c r="J118" s="160"/>
    </row>
    <row r="119" spans="1:11" x14ac:dyDescent="0.25">
      <c r="A119" s="160"/>
      <c r="B119" s="160"/>
      <c r="C119" s="160"/>
      <c r="E119" s="160"/>
      <c r="F119" s="160"/>
      <c r="G119" s="160"/>
      <c r="H119" s="160"/>
      <c r="I119" s="160"/>
      <c r="J119" s="160"/>
    </row>
    <row r="120" spans="1:11" x14ac:dyDescent="0.25">
      <c r="A120" s="160"/>
      <c r="B120" s="160"/>
      <c r="C120" s="160"/>
      <c r="D120" s="48"/>
      <c r="E120" s="48"/>
      <c r="F120" s="48"/>
      <c r="G120" s="48"/>
      <c r="H120" s="48"/>
      <c r="I120" s="160"/>
      <c r="J120" s="160"/>
    </row>
    <row r="121" spans="1:11" x14ac:dyDescent="0.25">
      <c r="A121" s="169" t="s">
        <v>27</v>
      </c>
      <c r="B121" s="169"/>
      <c r="C121" s="159"/>
      <c r="D121" s="49"/>
      <c r="E121" s="50"/>
      <c r="F121" s="50"/>
      <c r="G121" s="50"/>
      <c r="H121" s="50"/>
      <c r="I121" s="160"/>
      <c r="J121" s="28" t="s">
        <v>29</v>
      </c>
    </row>
    <row r="122" spans="1:11" ht="15.75" x14ac:dyDescent="0.25">
      <c r="A122" s="170" t="s">
        <v>28</v>
      </c>
      <c r="B122" s="170"/>
      <c r="C122" s="159"/>
      <c r="D122" s="49"/>
      <c r="E122" s="50"/>
      <c r="F122" s="50"/>
      <c r="G122" s="50"/>
      <c r="H122" s="50"/>
      <c r="I122" s="160"/>
      <c r="J122" s="28" t="s">
        <v>111</v>
      </c>
    </row>
    <row r="123" spans="1:11" x14ac:dyDescent="0.25">
      <c r="A123" s="160"/>
      <c r="B123" s="160"/>
      <c r="C123" s="160"/>
      <c r="D123" s="48"/>
      <c r="E123" s="48"/>
      <c r="F123" s="48"/>
      <c r="G123" s="48"/>
      <c r="H123" s="48"/>
      <c r="I123" s="160"/>
      <c r="J123" s="160"/>
    </row>
    <row r="124" spans="1:11" x14ac:dyDescent="0.25">
      <c r="A124" s="171" t="s">
        <v>250</v>
      </c>
      <c r="B124" s="171"/>
      <c r="C124" s="160"/>
      <c r="D124" s="48"/>
      <c r="E124" s="48"/>
      <c r="F124" s="48"/>
      <c r="G124" s="48"/>
      <c r="H124" s="48"/>
      <c r="I124" s="160"/>
      <c r="J124" s="1" t="s">
        <v>250</v>
      </c>
      <c r="K124" s="1"/>
    </row>
    <row r="125" spans="1:11" x14ac:dyDescent="0.25">
      <c r="A125" s="160"/>
      <c r="B125" s="160"/>
      <c r="C125" s="160"/>
      <c r="D125" s="48"/>
      <c r="E125" s="48"/>
      <c r="F125" s="48"/>
      <c r="G125" s="48"/>
      <c r="H125" s="48"/>
      <c r="I125" s="160"/>
      <c r="J125" s="160"/>
    </row>
    <row r="127" spans="1:11" x14ac:dyDescent="0.25">
      <c r="I127" s="13"/>
    </row>
    <row r="128" spans="1:11" x14ac:dyDescent="0.25">
      <c r="I128" s="13"/>
    </row>
    <row r="129" spans="9:9" x14ac:dyDescent="0.25">
      <c r="I129" s="13"/>
    </row>
  </sheetData>
  <autoFilter ref="A14:K117"/>
  <mergeCells count="5">
    <mergeCell ref="A121:B121"/>
    <mergeCell ref="A122:B122"/>
    <mergeCell ref="A124:B124"/>
    <mergeCell ref="A5:J10"/>
    <mergeCell ref="A13:C13"/>
  </mergeCells>
  <phoneticPr fontId="35" type="noConversion"/>
  <conditionalFormatting sqref="D15:D16">
    <cfRule type="duplicateValues" dxfId="72" priority="737"/>
  </conditionalFormatting>
  <conditionalFormatting sqref="D15:D16">
    <cfRule type="duplicateValues" dxfId="71" priority="739"/>
    <cfRule type="duplicateValues" dxfId="70" priority="740"/>
    <cfRule type="duplicateValues" dxfId="69" priority="741"/>
  </conditionalFormatting>
  <conditionalFormatting sqref="D84">
    <cfRule type="duplicateValues" dxfId="68" priority="757"/>
  </conditionalFormatting>
  <conditionalFormatting sqref="D84">
    <cfRule type="duplicateValues" dxfId="67" priority="758"/>
  </conditionalFormatting>
  <conditionalFormatting sqref="D84">
    <cfRule type="duplicateValues" dxfId="66" priority="759"/>
    <cfRule type="duplicateValues" dxfId="65" priority="760"/>
    <cfRule type="duplicateValues" dxfId="64" priority="761"/>
  </conditionalFormatting>
  <conditionalFormatting sqref="D92">
    <cfRule type="duplicateValues" dxfId="63" priority="51"/>
  </conditionalFormatting>
  <conditionalFormatting sqref="D92">
    <cfRule type="duplicateValues" dxfId="62" priority="52"/>
  </conditionalFormatting>
  <conditionalFormatting sqref="D92">
    <cfRule type="duplicateValues" dxfId="61" priority="53"/>
    <cfRule type="duplicateValues" dxfId="60" priority="54"/>
    <cfRule type="duplicateValues" dxfId="59" priority="55"/>
  </conditionalFormatting>
  <conditionalFormatting sqref="D115">
    <cfRule type="duplicateValues" dxfId="58" priority="36"/>
  </conditionalFormatting>
  <conditionalFormatting sqref="D115">
    <cfRule type="duplicateValues" dxfId="57" priority="37"/>
  </conditionalFormatting>
  <conditionalFormatting sqref="D115">
    <cfRule type="duplicateValues" dxfId="56" priority="38"/>
    <cfRule type="duplicateValues" dxfId="55" priority="39"/>
    <cfRule type="duplicateValues" dxfId="54" priority="40"/>
  </conditionalFormatting>
  <conditionalFormatting sqref="D96">
    <cfRule type="duplicateValues" dxfId="53" priority="31"/>
  </conditionalFormatting>
  <conditionalFormatting sqref="D96">
    <cfRule type="duplicateValues" dxfId="52" priority="32"/>
  </conditionalFormatting>
  <conditionalFormatting sqref="D96">
    <cfRule type="duplicateValues" dxfId="51" priority="33"/>
    <cfRule type="duplicateValues" dxfId="50" priority="34"/>
    <cfRule type="duplicateValues" dxfId="49" priority="35"/>
  </conditionalFormatting>
  <conditionalFormatting sqref="D97">
    <cfRule type="duplicateValues" dxfId="48" priority="26"/>
  </conditionalFormatting>
  <conditionalFormatting sqref="D97">
    <cfRule type="duplicateValues" dxfId="47" priority="27"/>
  </conditionalFormatting>
  <conditionalFormatting sqref="D97">
    <cfRule type="duplicateValues" dxfId="46" priority="28"/>
    <cfRule type="duplicateValues" dxfId="45" priority="29"/>
    <cfRule type="duplicateValues" dxfId="44" priority="30"/>
  </conditionalFormatting>
  <conditionalFormatting sqref="D103">
    <cfRule type="duplicateValues" dxfId="43" priority="21"/>
  </conditionalFormatting>
  <conditionalFormatting sqref="D103">
    <cfRule type="duplicateValues" dxfId="42" priority="22"/>
  </conditionalFormatting>
  <conditionalFormatting sqref="D103">
    <cfRule type="duplicateValues" dxfId="41" priority="23"/>
    <cfRule type="duplicateValues" dxfId="40" priority="24"/>
    <cfRule type="duplicateValues" dxfId="39" priority="25"/>
  </conditionalFormatting>
  <conditionalFormatting sqref="D107">
    <cfRule type="duplicateValues" dxfId="38" priority="16"/>
  </conditionalFormatting>
  <conditionalFormatting sqref="D107">
    <cfRule type="duplicateValues" dxfId="37" priority="17"/>
  </conditionalFormatting>
  <conditionalFormatting sqref="D107">
    <cfRule type="duplicateValues" dxfId="36" priority="18"/>
    <cfRule type="duplicateValues" dxfId="35" priority="19"/>
    <cfRule type="duplicateValues" dxfId="34" priority="20"/>
  </conditionalFormatting>
  <conditionalFormatting sqref="D108">
    <cfRule type="duplicateValues" dxfId="33" priority="11"/>
  </conditionalFormatting>
  <conditionalFormatting sqref="D108">
    <cfRule type="duplicateValues" dxfId="32" priority="12"/>
  </conditionalFormatting>
  <conditionalFormatting sqref="D108">
    <cfRule type="duplicateValues" dxfId="31" priority="13"/>
    <cfRule type="duplicateValues" dxfId="30" priority="14"/>
    <cfRule type="duplicateValues" dxfId="29" priority="15"/>
  </conditionalFormatting>
  <conditionalFormatting sqref="D110">
    <cfRule type="duplicateValues" dxfId="28" priority="6"/>
  </conditionalFormatting>
  <conditionalFormatting sqref="D110">
    <cfRule type="duplicateValues" dxfId="27" priority="7"/>
  </conditionalFormatting>
  <conditionalFormatting sqref="D110">
    <cfRule type="duplicateValues" dxfId="26" priority="8"/>
    <cfRule type="duplicateValues" dxfId="25" priority="9"/>
    <cfRule type="duplicateValues" dxfId="24" priority="10"/>
  </conditionalFormatting>
  <conditionalFormatting sqref="D94:D95 D98:D102 D104:D106 D109 D111:D114">
    <cfRule type="duplicateValues" dxfId="23" priority="41"/>
  </conditionalFormatting>
  <conditionalFormatting sqref="D94:D95 D98:D102 D104:D106 D109 D111:D114">
    <cfRule type="duplicateValues" dxfId="22" priority="42"/>
  </conditionalFormatting>
  <conditionalFormatting sqref="D94:D95 D98:D102 D104:D106 D109 D111:D114">
    <cfRule type="duplicateValues" dxfId="21" priority="43"/>
    <cfRule type="duplicateValues" dxfId="20" priority="44"/>
    <cfRule type="duplicateValues" dxfId="19" priority="45"/>
  </conditionalFormatting>
  <conditionalFormatting sqref="D93">
    <cfRule type="duplicateValues" dxfId="18" priority="819"/>
  </conditionalFormatting>
  <conditionalFormatting sqref="D93">
    <cfRule type="duplicateValues" dxfId="17" priority="820"/>
  </conditionalFormatting>
  <conditionalFormatting sqref="D93">
    <cfRule type="duplicateValues" dxfId="16" priority="821"/>
    <cfRule type="duplicateValues" dxfId="15" priority="822"/>
    <cfRule type="duplicateValues" dxfId="14" priority="823"/>
  </conditionalFormatting>
  <conditionalFormatting sqref="D116">
    <cfRule type="duplicateValues" dxfId="13" priority="1"/>
  </conditionalFormatting>
  <conditionalFormatting sqref="D116">
    <cfRule type="duplicateValues" dxfId="12" priority="2"/>
  </conditionalFormatting>
  <conditionalFormatting sqref="D116">
    <cfRule type="duplicateValues" dxfId="11" priority="3"/>
    <cfRule type="duplicateValues" dxfId="10" priority="4"/>
    <cfRule type="duplicateValues" dxfId="9" priority="5"/>
  </conditionalFormatting>
  <conditionalFormatting sqref="D85:D91 D43:D83">
    <cfRule type="duplicateValues" dxfId="8" priority="824"/>
  </conditionalFormatting>
  <conditionalFormatting sqref="D85:D91 D17:D20 D43:D83">
    <cfRule type="duplicateValues" dxfId="7" priority="827"/>
  </conditionalFormatting>
  <conditionalFormatting sqref="D85:D91 D17:D20 D43:D83">
    <cfRule type="duplicateValues" dxfId="6" priority="830"/>
    <cfRule type="duplicateValues" dxfId="5" priority="831"/>
    <cfRule type="duplicateValues" dxfId="4" priority="832"/>
  </conditionalFormatting>
  <printOptions horizontalCentered="1"/>
  <pageMargins left="0.25" right="0.25" top="0.75" bottom="0.75" header="0.3" footer="0.3"/>
  <pageSetup scale="67" fitToHeight="0" orientation="portrait" r:id="rId1"/>
  <ignoredErrors>
    <ignoredError sqref="F43 D79:E79 F45 F48:F65 F68:F79 D80:F117 F18:F2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G26" sqref="G26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8" customWidth="1"/>
    <col min="5" max="5" width="16.85546875" style="48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7"/>
      <c r="E1" s="47"/>
      <c r="F1" s="1"/>
      <c r="G1" s="1"/>
    </row>
    <row r="2" spans="1:8" s="78" customFormat="1" x14ac:dyDescent="0.25">
      <c r="A2" s="1"/>
      <c r="B2" s="1"/>
      <c r="C2" s="1"/>
      <c r="D2" s="47"/>
      <c r="E2" s="47"/>
      <c r="F2" s="1"/>
      <c r="G2" s="1"/>
    </row>
    <row r="3" spans="1:8" s="78" customFormat="1" ht="47.25" customHeight="1" x14ac:dyDescent="0.25">
      <c r="A3" s="1"/>
      <c r="B3" s="1"/>
      <c r="C3" s="1"/>
      <c r="D3" s="47"/>
      <c r="E3" s="47"/>
      <c r="F3" s="1"/>
      <c r="G3" s="1"/>
    </row>
    <row r="4" spans="1:8" ht="16.5" x14ac:dyDescent="0.3">
      <c r="A4" s="174" t="s">
        <v>37</v>
      </c>
      <c r="B4" s="174"/>
      <c r="C4" s="174"/>
      <c r="D4" s="174"/>
      <c r="E4" s="174"/>
      <c r="F4" s="174"/>
      <c r="G4" s="174"/>
      <c r="H4" s="35"/>
    </row>
    <row r="5" spans="1:8" ht="25.5" customHeight="1" x14ac:dyDescent="0.3">
      <c r="A5" s="174"/>
      <c r="B5" s="174"/>
      <c r="C5" s="174"/>
      <c r="D5" s="174"/>
      <c r="E5" s="174"/>
      <c r="F5" s="174"/>
      <c r="G5" s="174"/>
      <c r="H5" s="35"/>
    </row>
    <row r="6" spans="1:8" ht="15" customHeight="1" x14ac:dyDescent="0.3">
      <c r="A6" s="174"/>
      <c r="B6" s="174"/>
      <c r="C6" s="174"/>
      <c r="D6" s="174"/>
      <c r="E6" s="174"/>
      <c r="F6" s="174"/>
      <c r="G6" s="174"/>
      <c r="H6" s="35"/>
    </row>
    <row r="7" spans="1:8" ht="15" customHeight="1" x14ac:dyDescent="0.3">
      <c r="A7" s="174"/>
      <c r="B7" s="174"/>
      <c r="C7" s="174"/>
      <c r="D7" s="174"/>
      <c r="E7" s="174"/>
      <c r="F7" s="174"/>
      <c r="G7" s="174"/>
      <c r="H7" s="35"/>
    </row>
    <row r="8" spans="1:8" ht="15" customHeight="1" x14ac:dyDescent="0.3">
      <c r="A8" s="174"/>
      <c r="B8" s="174"/>
      <c r="C8" s="174"/>
      <c r="D8" s="174"/>
      <c r="E8" s="174"/>
      <c r="F8" s="174"/>
      <c r="G8" s="174"/>
      <c r="H8" s="35"/>
    </row>
    <row r="9" spans="1:8" ht="16.5" customHeight="1" x14ac:dyDescent="0.3">
      <c r="A9" s="174"/>
      <c r="B9" s="174"/>
      <c r="C9" s="174"/>
      <c r="D9" s="174"/>
      <c r="E9" s="174"/>
      <c r="F9" s="174"/>
      <c r="G9" s="174"/>
      <c r="H9" s="35"/>
    </row>
    <row r="10" spans="1:8" ht="15" customHeight="1" x14ac:dyDescent="0.25">
      <c r="F10" s="175" t="s">
        <v>20</v>
      </c>
      <c r="G10" s="175"/>
    </row>
    <row r="11" spans="1:8" ht="8.25" customHeight="1" x14ac:dyDescent="0.25">
      <c r="A11" s="177"/>
      <c r="B11" s="177"/>
      <c r="C11" s="177"/>
      <c r="D11" s="46"/>
      <c r="F11" s="176" t="s">
        <v>12</v>
      </c>
      <c r="G11" s="178"/>
    </row>
    <row r="12" spans="1:8" ht="6.75" customHeight="1" x14ac:dyDescent="0.25">
      <c r="F12" s="176"/>
      <c r="G12" s="178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173" t="s">
        <v>251</v>
      </c>
      <c r="B14" s="173"/>
      <c r="C14" s="173"/>
      <c r="D14" s="46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2" customFormat="1" ht="15" customHeight="1" x14ac:dyDescent="0.25">
      <c r="A16" s="33">
        <v>623</v>
      </c>
      <c r="B16" s="33" t="s">
        <v>14</v>
      </c>
      <c r="C16" s="51"/>
      <c r="D16" s="61"/>
      <c r="E16" s="96"/>
      <c r="F16" s="60"/>
      <c r="G16" s="71"/>
    </row>
    <row r="17" spans="1:8" s="52" customFormat="1" ht="15" customHeight="1" x14ac:dyDescent="0.25">
      <c r="A17" s="33">
        <v>623</v>
      </c>
      <c r="B17" s="33" t="s">
        <v>14</v>
      </c>
      <c r="C17" s="51"/>
      <c r="D17" s="61"/>
      <c r="E17" s="70"/>
      <c r="F17" s="60"/>
      <c r="G17" s="71"/>
    </row>
    <row r="18" spans="1:8" x14ac:dyDescent="0.25">
      <c r="A18" s="33">
        <v>623</v>
      </c>
      <c r="B18" s="33" t="s">
        <v>14</v>
      </c>
      <c r="C18" s="51"/>
      <c r="D18" s="61"/>
      <c r="E18" s="70"/>
      <c r="F18" s="60"/>
      <c r="G18" s="71"/>
    </row>
    <row r="19" spans="1:8" x14ac:dyDescent="0.25">
      <c r="A19" s="33">
        <v>623</v>
      </c>
      <c r="B19" s="33" t="s">
        <v>14</v>
      </c>
      <c r="C19" s="51"/>
      <c r="D19" s="61"/>
      <c r="E19" s="70"/>
      <c r="F19" s="60"/>
      <c r="G19" s="71"/>
    </row>
    <row r="20" spans="1:8" x14ac:dyDescent="0.25">
      <c r="A20" s="33">
        <v>623</v>
      </c>
      <c r="B20" s="33" t="s">
        <v>14</v>
      </c>
      <c r="C20" s="51"/>
      <c r="D20" s="61"/>
      <c r="E20" s="70"/>
      <c r="F20" s="60"/>
      <c r="G20" s="71"/>
    </row>
    <row r="21" spans="1:8" s="68" customFormat="1" x14ac:dyDescent="0.25">
      <c r="A21" s="33">
        <v>623</v>
      </c>
      <c r="B21" s="33" t="s">
        <v>14</v>
      </c>
      <c r="C21" s="51"/>
      <c r="D21" s="61"/>
      <c r="E21" s="70"/>
      <c r="F21" s="60"/>
      <c r="G21" s="71"/>
      <c r="H21"/>
    </row>
    <row r="22" spans="1:8" s="68" customFormat="1" x14ac:dyDescent="0.25">
      <c r="A22" s="33">
        <v>623</v>
      </c>
      <c r="B22" s="33" t="s">
        <v>14</v>
      </c>
      <c r="C22" s="51"/>
      <c r="D22" s="61"/>
      <c r="E22" s="70"/>
      <c r="F22" s="60"/>
      <c r="G22" s="71"/>
      <c r="H22"/>
    </row>
    <row r="23" spans="1:8" s="68" customFormat="1" x14ac:dyDescent="0.25">
      <c r="A23" s="33">
        <v>623</v>
      </c>
      <c r="B23" s="33" t="s">
        <v>14</v>
      </c>
      <c r="C23" s="51"/>
      <c r="D23" s="61"/>
      <c r="E23" s="70"/>
      <c r="F23" s="60"/>
      <c r="G23" s="71"/>
      <c r="H23"/>
    </row>
    <row r="24" spans="1:8" s="68" customFormat="1" x14ac:dyDescent="0.25">
      <c r="A24" s="33">
        <v>623</v>
      </c>
      <c r="B24" s="33" t="s">
        <v>14</v>
      </c>
      <c r="C24" s="51"/>
      <c r="D24" s="61"/>
      <c r="E24" s="70"/>
      <c r="F24" s="60"/>
      <c r="G24" s="71"/>
      <c r="H24"/>
    </row>
    <row r="25" spans="1:8" s="68" customFormat="1" x14ac:dyDescent="0.25">
      <c r="A25" s="33">
        <v>623</v>
      </c>
      <c r="B25" s="33" t="s">
        <v>14</v>
      </c>
      <c r="C25" s="51"/>
      <c r="D25" s="61"/>
      <c r="E25" s="70"/>
      <c r="F25" s="60"/>
      <c r="G25" s="71"/>
      <c r="H25"/>
    </row>
    <row r="26" spans="1:8" ht="15.75" x14ac:dyDescent="0.25">
      <c r="A26" s="179" t="s">
        <v>33</v>
      </c>
      <c r="B26" s="180"/>
      <c r="C26" s="180"/>
      <c r="D26" s="180"/>
      <c r="E26" s="181"/>
      <c r="F26" s="97">
        <f>SUM(F16:F25)</f>
        <v>0</v>
      </c>
      <c r="G26" s="38"/>
    </row>
    <row r="27" spans="1:8" ht="15.75" x14ac:dyDescent="0.25">
      <c r="A27" s="39"/>
      <c r="B27" s="39"/>
      <c r="C27" s="39"/>
      <c r="D27" s="39"/>
      <c r="E27" s="39"/>
      <c r="F27" s="40"/>
      <c r="G27" s="41"/>
    </row>
    <row r="29" spans="1:8" x14ac:dyDescent="0.25">
      <c r="A29" s="169" t="s">
        <v>27</v>
      </c>
      <c r="B29" s="169"/>
      <c r="C29" s="67"/>
      <c r="D29" s="49"/>
      <c r="E29" s="50"/>
      <c r="F29" s="68"/>
      <c r="G29" s="28" t="s">
        <v>29</v>
      </c>
    </row>
    <row r="30" spans="1:8" s="7" customFormat="1" x14ac:dyDescent="0.25">
      <c r="A30" s="169" t="s">
        <v>28</v>
      </c>
      <c r="B30" s="169"/>
      <c r="C30" s="29"/>
      <c r="D30" s="29"/>
      <c r="E30" s="84"/>
      <c r="G30" s="28" t="s">
        <v>111</v>
      </c>
    </row>
    <row r="32" spans="1:8" x14ac:dyDescent="0.25">
      <c r="A32" s="171" t="s">
        <v>250</v>
      </c>
      <c r="B32" s="171"/>
      <c r="C32" s="68"/>
      <c r="F32" s="68"/>
      <c r="G32" s="1" t="s">
        <v>250</v>
      </c>
      <c r="H32" s="1"/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4"/>
  <sheetViews>
    <sheetView zoomScale="90" zoomScaleNormal="90" workbookViewId="0">
      <selection activeCell="C84" sqref="C84"/>
    </sheetView>
  </sheetViews>
  <sheetFormatPr defaultRowHeight="15" x14ac:dyDescent="0.25"/>
  <cols>
    <col min="1" max="1" width="12.85546875" style="91" customWidth="1"/>
    <col min="2" max="2" width="11.7109375" style="91" customWidth="1"/>
    <col min="3" max="3" width="42.28515625" style="90" customWidth="1"/>
    <col min="4" max="4" width="18.5703125" style="22" customWidth="1"/>
    <col min="5" max="5" width="13.7109375" style="91" customWidth="1"/>
    <col min="6" max="6" width="15" style="91" bestFit="1" customWidth="1"/>
    <col min="7" max="7" width="56.7109375" style="91" customWidth="1"/>
    <col min="8" max="9" width="14" style="91" bestFit="1" customWidth="1"/>
    <col min="10" max="10" width="16.28515625" style="91" bestFit="1" customWidth="1"/>
    <col min="11" max="12" width="9.140625" style="91"/>
    <col min="13" max="13" width="14.85546875" style="91" bestFit="1" customWidth="1"/>
    <col min="14" max="16384" width="9.140625" style="91"/>
  </cols>
  <sheetData>
    <row r="2" spans="1:8" ht="28.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74" t="s">
        <v>110</v>
      </c>
      <c r="B4" s="174"/>
      <c r="C4" s="174"/>
      <c r="D4" s="174"/>
      <c r="E4" s="174"/>
      <c r="F4" s="174"/>
      <c r="G4" s="174"/>
    </row>
    <row r="5" spans="1:8" ht="14.1" customHeight="1" x14ac:dyDescent="0.25">
      <c r="A5" s="174"/>
      <c r="B5" s="174"/>
      <c r="C5" s="174"/>
      <c r="D5" s="174"/>
      <c r="E5" s="174"/>
      <c r="F5" s="174"/>
      <c r="G5" s="174"/>
    </row>
    <row r="6" spans="1:8" ht="14.1" customHeight="1" x14ac:dyDescent="0.25">
      <c r="A6" s="174"/>
      <c r="B6" s="174"/>
      <c r="C6" s="174"/>
      <c r="D6" s="174"/>
      <c r="E6" s="174"/>
      <c r="F6" s="174"/>
      <c r="G6" s="174"/>
    </row>
    <row r="7" spans="1:8" ht="14.1" customHeight="1" x14ac:dyDescent="0.25">
      <c r="A7" s="174"/>
      <c r="B7" s="174"/>
      <c r="C7" s="174"/>
      <c r="D7" s="174"/>
      <c r="E7" s="174"/>
      <c r="F7" s="174"/>
      <c r="G7" s="174"/>
    </row>
    <row r="8" spans="1:8" ht="14.1" customHeight="1" x14ac:dyDescent="0.25">
      <c r="A8" s="174"/>
      <c r="B8" s="174"/>
      <c r="C8" s="174"/>
      <c r="D8" s="174"/>
      <c r="E8" s="174"/>
      <c r="F8" s="174"/>
      <c r="G8" s="174"/>
    </row>
    <row r="9" spans="1:8" ht="14.1" customHeight="1" x14ac:dyDescent="0.25">
      <c r="A9" s="174"/>
      <c r="B9" s="174"/>
      <c r="C9" s="174"/>
      <c r="D9" s="174"/>
      <c r="E9" s="174"/>
      <c r="F9" s="174"/>
      <c r="G9" s="174"/>
    </row>
    <row r="10" spans="1:8" ht="14.1" customHeight="1" x14ac:dyDescent="0.25">
      <c r="A10" s="174"/>
      <c r="B10" s="174"/>
      <c r="C10" s="174"/>
      <c r="D10" s="174"/>
      <c r="E10" s="174"/>
      <c r="F10" s="174"/>
      <c r="G10" s="174"/>
    </row>
    <row r="11" spans="1:8" ht="14.1" customHeight="1" x14ac:dyDescent="0.25">
      <c r="G11" s="92" t="s">
        <v>21</v>
      </c>
    </row>
    <row r="12" spans="1:8" ht="14.1" customHeight="1" x14ac:dyDescent="0.25">
      <c r="A12" s="182" t="s">
        <v>30</v>
      </c>
      <c r="B12" s="182"/>
      <c r="C12" s="182"/>
      <c r="D12" s="23"/>
      <c r="G12" s="178" t="s">
        <v>12</v>
      </c>
    </row>
    <row r="13" spans="1:8" ht="14.1" customHeight="1" thickBot="1" x14ac:dyDescent="0.3">
      <c r="A13" s="183" t="s">
        <v>251</v>
      </c>
      <c r="B13" s="183"/>
      <c r="C13" s="183"/>
      <c r="D13" s="24"/>
      <c r="G13" s="178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3">
        <v>623</v>
      </c>
      <c r="B15" s="12" t="s">
        <v>13</v>
      </c>
      <c r="C15" s="94" t="s">
        <v>40</v>
      </c>
      <c r="D15" s="64" t="s">
        <v>41</v>
      </c>
      <c r="E15" s="65">
        <v>45107</v>
      </c>
      <c r="F15" s="114">
        <v>3482</v>
      </c>
      <c r="G15" s="95" t="s">
        <v>108</v>
      </c>
      <c r="H15" s="90"/>
    </row>
    <row r="16" spans="1:8" x14ac:dyDescent="0.25">
      <c r="A16" s="93">
        <v>623</v>
      </c>
      <c r="B16" s="12" t="s">
        <v>13</v>
      </c>
      <c r="C16" s="94" t="s">
        <v>40</v>
      </c>
      <c r="D16" s="64" t="s">
        <v>42</v>
      </c>
      <c r="E16" s="65">
        <v>45107</v>
      </c>
      <c r="F16" s="114">
        <v>8000</v>
      </c>
      <c r="G16" s="95" t="s">
        <v>108</v>
      </c>
      <c r="H16" s="90"/>
    </row>
    <row r="17" spans="1:8" x14ac:dyDescent="0.25">
      <c r="A17" s="93">
        <v>623</v>
      </c>
      <c r="B17" s="12" t="s">
        <v>13</v>
      </c>
      <c r="C17" s="94" t="s">
        <v>40</v>
      </c>
      <c r="D17" s="64" t="s">
        <v>43</v>
      </c>
      <c r="E17" s="65">
        <v>45107</v>
      </c>
      <c r="F17" s="114">
        <v>10000</v>
      </c>
      <c r="G17" s="95" t="s">
        <v>109</v>
      </c>
      <c r="H17" s="90"/>
    </row>
    <row r="18" spans="1:8" x14ac:dyDescent="0.25">
      <c r="A18" s="93">
        <v>623</v>
      </c>
      <c r="B18" s="12" t="s">
        <v>13</v>
      </c>
      <c r="C18" s="94" t="s">
        <v>44</v>
      </c>
      <c r="D18" s="64" t="s">
        <v>45</v>
      </c>
      <c r="E18" s="65">
        <v>45107</v>
      </c>
      <c r="F18" s="114">
        <v>5640</v>
      </c>
      <c r="G18" s="95" t="s">
        <v>109</v>
      </c>
      <c r="H18" s="90"/>
    </row>
    <row r="19" spans="1:8" x14ac:dyDescent="0.25">
      <c r="A19" s="93">
        <v>623</v>
      </c>
      <c r="B19" s="12" t="s">
        <v>13</v>
      </c>
      <c r="C19" s="94" t="s">
        <v>44</v>
      </c>
      <c r="D19" s="64" t="s">
        <v>46</v>
      </c>
      <c r="E19" s="65">
        <v>45107</v>
      </c>
      <c r="F19" s="114">
        <v>2400</v>
      </c>
      <c r="G19" s="95" t="s">
        <v>109</v>
      </c>
      <c r="H19" s="90"/>
    </row>
    <row r="20" spans="1:8" x14ac:dyDescent="0.25">
      <c r="A20" s="93">
        <v>623</v>
      </c>
      <c r="B20" s="12" t="s">
        <v>13</v>
      </c>
      <c r="C20" s="94" t="s">
        <v>44</v>
      </c>
      <c r="D20" s="64" t="s">
        <v>47</v>
      </c>
      <c r="E20" s="65">
        <v>45107</v>
      </c>
      <c r="F20" s="114">
        <v>2980</v>
      </c>
      <c r="G20" s="95" t="s">
        <v>109</v>
      </c>
      <c r="H20" s="90"/>
    </row>
    <row r="21" spans="1:8" x14ac:dyDescent="0.25">
      <c r="A21" s="93">
        <v>623</v>
      </c>
      <c r="B21" s="12" t="s">
        <v>13</v>
      </c>
      <c r="C21" s="94" t="s">
        <v>44</v>
      </c>
      <c r="D21" s="64" t="s">
        <v>48</v>
      </c>
      <c r="E21" s="65">
        <v>45107</v>
      </c>
      <c r="F21" s="114">
        <v>681</v>
      </c>
      <c r="G21" s="95" t="s">
        <v>109</v>
      </c>
      <c r="H21" s="90"/>
    </row>
    <row r="22" spans="1:8" x14ac:dyDescent="0.25">
      <c r="A22" s="93">
        <v>623</v>
      </c>
      <c r="B22" s="12" t="s">
        <v>13</v>
      </c>
      <c r="C22" s="94" t="s">
        <v>49</v>
      </c>
      <c r="D22" s="64" t="s">
        <v>50</v>
      </c>
      <c r="E22" s="65">
        <v>45107</v>
      </c>
      <c r="F22" s="114">
        <v>13925</v>
      </c>
      <c r="G22" s="95" t="s">
        <v>109</v>
      </c>
      <c r="H22" s="90"/>
    </row>
    <row r="23" spans="1:8" x14ac:dyDescent="0.25">
      <c r="A23" s="93">
        <v>623</v>
      </c>
      <c r="B23" s="12" t="s">
        <v>13</v>
      </c>
      <c r="C23" s="94" t="s">
        <v>49</v>
      </c>
      <c r="D23" s="64" t="s">
        <v>51</v>
      </c>
      <c r="E23" s="65">
        <v>45107</v>
      </c>
      <c r="F23" s="114">
        <v>3133</v>
      </c>
      <c r="G23" s="95" t="s">
        <v>109</v>
      </c>
      <c r="H23" s="90"/>
    </row>
    <row r="24" spans="1:8" x14ac:dyDescent="0.25">
      <c r="A24" s="93">
        <v>623</v>
      </c>
      <c r="B24" s="12" t="s">
        <v>13</v>
      </c>
      <c r="C24" s="94" t="s">
        <v>52</v>
      </c>
      <c r="D24" s="64" t="s">
        <v>53</v>
      </c>
      <c r="E24" s="65">
        <v>45107</v>
      </c>
      <c r="F24" s="114">
        <v>14472</v>
      </c>
      <c r="G24" s="95" t="s">
        <v>109</v>
      </c>
      <c r="H24" s="90"/>
    </row>
    <row r="25" spans="1:8" x14ac:dyDescent="0.25">
      <c r="A25" s="93">
        <v>623</v>
      </c>
      <c r="B25" s="12" t="s">
        <v>13</v>
      </c>
      <c r="C25" s="21" t="s">
        <v>36</v>
      </c>
      <c r="D25" s="64" t="s">
        <v>54</v>
      </c>
      <c r="E25" s="65">
        <v>45107</v>
      </c>
      <c r="F25" s="114">
        <v>5350</v>
      </c>
      <c r="G25" s="95" t="s">
        <v>109</v>
      </c>
      <c r="H25" s="90"/>
    </row>
    <row r="26" spans="1:8" x14ac:dyDescent="0.25">
      <c r="A26" s="93">
        <v>623</v>
      </c>
      <c r="B26" s="12" t="s">
        <v>13</v>
      </c>
      <c r="C26" s="21" t="s">
        <v>36</v>
      </c>
      <c r="D26" s="64" t="s">
        <v>55</v>
      </c>
      <c r="E26" s="65">
        <v>45107</v>
      </c>
      <c r="F26" s="114">
        <v>2966</v>
      </c>
      <c r="G26" s="95" t="s">
        <v>109</v>
      </c>
      <c r="H26" s="90"/>
    </row>
    <row r="27" spans="1:8" x14ac:dyDescent="0.25">
      <c r="A27" s="93">
        <v>623</v>
      </c>
      <c r="B27" s="12" t="s">
        <v>13</v>
      </c>
      <c r="C27" s="21" t="s">
        <v>36</v>
      </c>
      <c r="D27" s="64" t="s">
        <v>56</v>
      </c>
      <c r="E27" s="65">
        <v>45107</v>
      </c>
      <c r="F27" s="114">
        <v>7000</v>
      </c>
      <c r="G27" s="95" t="s">
        <v>109</v>
      </c>
      <c r="H27" s="90"/>
    </row>
    <row r="28" spans="1:8" x14ac:dyDescent="0.25">
      <c r="A28" s="93">
        <v>623</v>
      </c>
      <c r="B28" s="12" t="s">
        <v>13</v>
      </c>
      <c r="C28" s="21" t="s">
        <v>36</v>
      </c>
      <c r="D28" s="64" t="s">
        <v>57</v>
      </c>
      <c r="E28" s="65">
        <v>45107</v>
      </c>
      <c r="F28" s="114">
        <v>4747</v>
      </c>
      <c r="G28" s="95" t="s">
        <v>109</v>
      </c>
      <c r="H28" s="90"/>
    </row>
    <row r="29" spans="1:8" x14ac:dyDescent="0.25">
      <c r="A29" s="93">
        <v>623</v>
      </c>
      <c r="B29" s="12" t="s">
        <v>13</v>
      </c>
      <c r="C29" s="21" t="s">
        <v>36</v>
      </c>
      <c r="D29" s="64" t="s">
        <v>58</v>
      </c>
      <c r="E29" s="65">
        <v>45107</v>
      </c>
      <c r="F29" s="114">
        <v>6000</v>
      </c>
      <c r="G29" s="95" t="s">
        <v>109</v>
      </c>
      <c r="H29" s="90"/>
    </row>
    <row r="30" spans="1:8" x14ac:dyDescent="0.25">
      <c r="A30" s="93">
        <v>623</v>
      </c>
      <c r="B30" s="12" t="s">
        <v>13</v>
      </c>
      <c r="C30" s="94" t="s">
        <v>59</v>
      </c>
      <c r="D30" s="64" t="s">
        <v>60</v>
      </c>
      <c r="E30" s="65">
        <v>45107</v>
      </c>
      <c r="F30" s="114">
        <v>4931</v>
      </c>
      <c r="G30" s="95" t="s">
        <v>109</v>
      </c>
      <c r="H30" s="90"/>
    </row>
    <row r="31" spans="1:8" x14ac:dyDescent="0.25">
      <c r="A31" s="93">
        <v>623</v>
      </c>
      <c r="B31" s="12" t="s">
        <v>13</v>
      </c>
      <c r="C31" s="94" t="s">
        <v>59</v>
      </c>
      <c r="D31" s="64" t="s">
        <v>61</v>
      </c>
      <c r="E31" s="65">
        <v>45107</v>
      </c>
      <c r="F31" s="114">
        <v>3491</v>
      </c>
      <c r="G31" s="95" t="s">
        <v>109</v>
      </c>
      <c r="H31" s="90"/>
    </row>
    <row r="32" spans="1:8" x14ac:dyDescent="0.25">
      <c r="A32" s="93">
        <v>623</v>
      </c>
      <c r="B32" s="12" t="s">
        <v>13</v>
      </c>
      <c r="C32" s="94" t="s">
        <v>59</v>
      </c>
      <c r="D32" s="64" t="s">
        <v>62</v>
      </c>
      <c r="E32" s="65">
        <v>45107</v>
      </c>
      <c r="F32" s="114">
        <v>8923</v>
      </c>
      <c r="G32" s="95" t="s">
        <v>109</v>
      </c>
      <c r="H32" s="90"/>
    </row>
    <row r="33" spans="1:8" x14ac:dyDescent="0.25">
      <c r="A33" s="93">
        <v>623</v>
      </c>
      <c r="B33" s="12" t="s">
        <v>13</v>
      </c>
      <c r="C33" s="21" t="s">
        <v>24</v>
      </c>
      <c r="D33" s="64" t="s">
        <v>63</v>
      </c>
      <c r="E33" s="65">
        <v>45107</v>
      </c>
      <c r="F33" s="114">
        <v>18191</v>
      </c>
      <c r="G33" s="95" t="s">
        <v>109</v>
      </c>
      <c r="H33" s="90"/>
    </row>
    <row r="34" spans="1:8" x14ac:dyDescent="0.25">
      <c r="A34" s="93">
        <v>623</v>
      </c>
      <c r="B34" s="12" t="s">
        <v>13</v>
      </c>
      <c r="C34" s="21" t="s">
        <v>24</v>
      </c>
      <c r="D34" s="64" t="s">
        <v>64</v>
      </c>
      <c r="E34" s="65">
        <v>45107</v>
      </c>
      <c r="F34" s="114">
        <v>16562</v>
      </c>
      <c r="G34" s="95" t="s">
        <v>109</v>
      </c>
      <c r="H34" s="90"/>
    </row>
    <row r="35" spans="1:8" x14ac:dyDescent="0.25">
      <c r="A35" s="93">
        <v>623</v>
      </c>
      <c r="B35" s="12" t="s">
        <v>13</v>
      </c>
      <c r="C35" s="94" t="s">
        <v>65</v>
      </c>
      <c r="D35" s="64" t="s">
        <v>66</v>
      </c>
      <c r="E35" s="65">
        <v>45107</v>
      </c>
      <c r="F35" s="114">
        <v>439</v>
      </c>
      <c r="G35" s="95" t="s">
        <v>109</v>
      </c>
      <c r="H35" s="90"/>
    </row>
    <row r="36" spans="1:8" x14ac:dyDescent="0.25">
      <c r="A36" s="93">
        <v>623</v>
      </c>
      <c r="B36" s="12" t="s">
        <v>13</v>
      </c>
      <c r="C36" s="94" t="s">
        <v>65</v>
      </c>
      <c r="D36" s="64" t="s">
        <v>67</v>
      </c>
      <c r="E36" s="65">
        <v>45107</v>
      </c>
      <c r="F36" s="114">
        <v>907</v>
      </c>
      <c r="G36" s="95" t="s">
        <v>109</v>
      </c>
      <c r="H36" s="90"/>
    </row>
    <row r="37" spans="1:8" x14ac:dyDescent="0.25">
      <c r="A37" s="93">
        <v>623</v>
      </c>
      <c r="B37" s="12" t="s">
        <v>13</v>
      </c>
      <c r="C37" s="94" t="s">
        <v>40</v>
      </c>
      <c r="D37" s="64" t="s">
        <v>68</v>
      </c>
      <c r="E37" s="65">
        <v>45107</v>
      </c>
      <c r="F37" s="114">
        <v>3234</v>
      </c>
      <c r="G37" s="95" t="s">
        <v>109</v>
      </c>
      <c r="H37" s="90"/>
    </row>
    <row r="38" spans="1:8" x14ac:dyDescent="0.25">
      <c r="A38" s="93">
        <v>623</v>
      </c>
      <c r="B38" s="12" t="s">
        <v>13</v>
      </c>
      <c r="C38" s="94" t="s">
        <v>69</v>
      </c>
      <c r="D38" s="64" t="s">
        <v>70</v>
      </c>
      <c r="E38" s="65">
        <v>45107</v>
      </c>
      <c r="F38" s="114">
        <v>408</v>
      </c>
      <c r="G38" s="95" t="s">
        <v>109</v>
      </c>
      <c r="H38" s="90"/>
    </row>
    <row r="39" spans="1:8" x14ac:dyDescent="0.25">
      <c r="A39" s="93">
        <v>623</v>
      </c>
      <c r="B39" s="12" t="s">
        <v>13</v>
      </c>
      <c r="C39" s="94" t="s">
        <v>69</v>
      </c>
      <c r="D39" s="64" t="s">
        <v>71</v>
      </c>
      <c r="E39" s="65">
        <v>45107</v>
      </c>
      <c r="F39" s="114">
        <v>1798</v>
      </c>
      <c r="G39" s="95" t="s">
        <v>109</v>
      </c>
      <c r="H39" s="90"/>
    </row>
    <row r="40" spans="1:8" x14ac:dyDescent="0.25">
      <c r="A40" s="93">
        <v>623</v>
      </c>
      <c r="B40" s="12" t="s">
        <v>13</v>
      </c>
      <c r="C40" s="94" t="s">
        <v>69</v>
      </c>
      <c r="D40" s="64" t="s">
        <v>72</v>
      </c>
      <c r="E40" s="65">
        <v>45107</v>
      </c>
      <c r="F40" s="114">
        <v>2300</v>
      </c>
      <c r="G40" s="95" t="s">
        <v>109</v>
      </c>
      <c r="H40" s="90"/>
    </row>
    <row r="41" spans="1:8" x14ac:dyDescent="0.25">
      <c r="A41" s="93">
        <v>623</v>
      </c>
      <c r="B41" s="12" t="s">
        <v>13</v>
      </c>
      <c r="C41" s="94" t="s">
        <v>69</v>
      </c>
      <c r="D41" s="64" t="s">
        <v>73</v>
      </c>
      <c r="E41" s="65">
        <v>45107</v>
      </c>
      <c r="F41" s="114">
        <v>1456</v>
      </c>
      <c r="G41" s="95" t="s">
        <v>109</v>
      </c>
      <c r="H41" s="90"/>
    </row>
    <row r="42" spans="1:8" x14ac:dyDescent="0.25">
      <c r="A42" s="93">
        <v>623</v>
      </c>
      <c r="B42" s="12" t="s">
        <v>13</v>
      </c>
      <c r="C42" s="94" t="s">
        <v>34</v>
      </c>
      <c r="D42" s="64" t="s">
        <v>74</v>
      </c>
      <c r="E42" s="65">
        <v>45107</v>
      </c>
      <c r="F42" s="114">
        <v>9597</v>
      </c>
      <c r="G42" s="95" t="s">
        <v>109</v>
      </c>
      <c r="H42" s="90"/>
    </row>
    <row r="43" spans="1:8" x14ac:dyDescent="0.25">
      <c r="A43" s="93">
        <v>623</v>
      </c>
      <c r="B43" s="12" t="s">
        <v>13</v>
      </c>
      <c r="C43" s="21" t="s">
        <v>26</v>
      </c>
      <c r="D43" s="64" t="s">
        <v>75</v>
      </c>
      <c r="E43" s="65">
        <v>45107</v>
      </c>
      <c r="F43" s="114">
        <v>10037</v>
      </c>
      <c r="G43" s="95" t="s">
        <v>109</v>
      </c>
      <c r="H43" s="90"/>
    </row>
    <row r="44" spans="1:8" x14ac:dyDescent="0.25">
      <c r="A44" s="93">
        <v>623</v>
      </c>
      <c r="B44" s="12" t="s">
        <v>13</v>
      </c>
      <c r="C44" s="21" t="s">
        <v>26</v>
      </c>
      <c r="D44" s="64" t="s">
        <v>76</v>
      </c>
      <c r="E44" s="65">
        <v>45107</v>
      </c>
      <c r="F44" s="114">
        <v>6075</v>
      </c>
      <c r="G44" s="95" t="s">
        <v>109</v>
      </c>
      <c r="H44" s="90"/>
    </row>
    <row r="45" spans="1:8" x14ac:dyDescent="0.25">
      <c r="A45" s="93">
        <v>623</v>
      </c>
      <c r="B45" s="12" t="s">
        <v>13</v>
      </c>
      <c r="C45" s="21" t="s">
        <v>26</v>
      </c>
      <c r="D45" s="64" t="s">
        <v>77</v>
      </c>
      <c r="E45" s="65">
        <v>45107</v>
      </c>
      <c r="F45" s="114">
        <v>8658</v>
      </c>
      <c r="G45" s="95" t="s">
        <v>109</v>
      </c>
      <c r="H45" s="90"/>
    </row>
    <row r="46" spans="1:8" x14ac:dyDescent="0.25">
      <c r="A46" s="93">
        <v>623</v>
      </c>
      <c r="B46" s="12" t="s">
        <v>13</v>
      </c>
      <c r="C46" s="21" t="s">
        <v>39</v>
      </c>
      <c r="D46" s="64" t="s">
        <v>78</v>
      </c>
      <c r="E46" s="65">
        <v>45107</v>
      </c>
      <c r="F46" s="114">
        <v>3391</v>
      </c>
      <c r="G46" s="95" t="s">
        <v>109</v>
      </c>
      <c r="H46" s="90"/>
    </row>
    <row r="47" spans="1:8" x14ac:dyDescent="0.25">
      <c r="A47" s="93">
        <v>623</v>
      </c>
      <c r="B47" s="12" t="s">
        <v>13</v>
      </c>
      <c r="C47" s="21" t="s">
        <v>31</v>
      </c>
      <c r="D47" s="64" t="s">
        <v>79</v>
      </c>
      <c r="E47" s="65">
        <v>45107</v>
      </c>
      <c r="F47" s="114">
        <v>16931</v>
      </c>
      <c r="G47" s="95" t="s">
        <v>109</v>
      </c>
      <c r="H47" s="90"/>
    </row>
    <row r="48" spans="1:8" x14ac:dyDescent="0.25">
      <c r="A48" s="93">
        <v>623</v>
      </c>
      <c r="B48" s="12" t="s">
        <v>13</v>
      </c>
      <c r="C48" s="21" t="s">
        <v>31</v>
      </c>
      <c r="D48" s="64" t="s">
        <v>80</v>
      </c>
      <c r="E48" s="65">
        <v>45107</v>
      </c>
      <c r="F48" s="114">
        <v>3242.6</v>
      </c>
      <c r="G48" s="95" t="s">
        <v>109</v>
      </c>
      <c r="H48" s="90"/>
    </row>
    <row r="49" spans="1:8" x14ac:dyDescent="0.25">
      <c r="A49" s="93">
        <v>623</v>
      </c>
      <c r="B49" s="12" t="s">
        <v>13</v>
      </c>
      <c r="C49" s="21" t="s">
        <v>31</v>
      </c>
      <c r="D49" s="64" t="s">
        <v>81</v>
      </c>
      <c r="E49" s="65">
        <v>45107</v>
      </c>
      <c r="F49" s="114">
        <v>7993.64</v>
      </c>
      <c r="G49" s="95" t="s">
        <v>109</v>
      </c>
      <c r="H49" s="90"/>
    </row>
    <row r="50" spans="1:8" x14ac:dyDescent="0.25">
      <c r="A50" s="93">
        <v>623</v>
      </c>
      <c r="B50" s="12" t="s">
        <v>13</v>
      </c>
      <c r="C50" s="21" t="s">
        <v>31</v>
      </c>
      <c r="D50" s="64" t="s">
        <v>82</v>
      </c>
      <c r="E50" s="65">
        <v>45107</v>
      </c>
      <c r="F50" s="114">
        <v>4000</v>
      </c>
      <c r="G50" s="95" t="s">
        <v>109</v>
      </c>
      <c r="H50" s="90"/>
    </row>
    <row r="51" spans="1:8" x14ac:dyDescent="0.25">
      <c r="A51" s="93">
        <v>623</v>
      </c>
      <c r="B51" s="12" t="s">
        <v>13</v>
      </c>
      <c r="C51" s="21" t="s">
        <v>31</v>
      </c>
      <c r="D51" s="64" t="s">
        <v>83</v>
      </c>
      <c r="E51" s="65">
        <v>45107</v>
      </c>
      <c r="F51" s="114">
        <v>8000</v>
      </c>
      <c r="G51" s="95" t="s">
        <v>109</v>
      </c>
      <c r="H51" s="90"/>
    </row>
    <row r="52" spans="1:8" x14ac:dyDescent="0.25">
      <c r="A52" s="93">
        <v>623</v>
      </c>
      <c r="B52" s="12" t="s">
        <v>13</v>
      </c>
      <c r="C52" s="21" t="s">
        <v>31</v>
      </c>
      <c r="D52" s="64" t="s">
        <v>84</v>
      </c>
      <c r="E52" s="65">
        <v>45107</v>
      </c>
      <c r="F52" s="114">
        <v>2795.97</v>
      </c>
      <c r="G52" s="95" t="s">
        <v>109</v>
      </c>
      <c r="H52" s="90"/>
    </row>
    <row r="53" spans="1:8" x14ac:dyDescent="0.25">
      <c r="A53" s="93">
        <v>623</v>
      </c>
      <c r="B53" s="12" t="s">
        <v>13</v>
      </c>
      <c r="C53" s="21" t="s">
        <v>31</v>
      </c>
      <c r="D53" s="64" t="s">
        <v>85</v>
      </c>
      <c r="E53" s="65">
        <v>45107</v>
      </c>
      <c r="F53" s="114">
        <v>1712</v>
      </c>
      <c r="G53" s="95" t="s">
        <v>109</v>
      </c>
      <c r="H53" s="90"/>
    </row>
    <row r="54" spans="1:8" x14ac:dyDescent="0.25">
      <c r="A54" s="93">
        <v>623</v>
      </c>
      <c r="B54" s="12" t="s">
        <v>13</v>
      </c>
      <c r="C54" s="21" t="s">
        <v>31</v>
      </c>
      <c r="D54" s="64" t="s">
        <v>86</v>
      </c>
      <c r="E54" s="65">
        <v>45107</v>
      </c>
      <c r="F54" s="114">
        <v>1117.3399999999999</v>
      </c>
      <c r="G54" s="95" t="s">
        <v>109</v>
      </c>
      <c r="H54" s="90"/>
    </row>
    <row r="55" spans="1:8" x14ac:dyDescent="0.25">
      <c r="A55" s="93">
        <v>623</v>
      </c>
      <c r="B55" s="12" t="s">
        <v>13</v>
      </c>
      <c r="C55" s="21" t="s">
        <v>31</v>
      </c>
      <c r="D55" s="64" t="s">
        <v>87</v>
      </c>
      <c r="E55" s="65">
        <v>45107</v>
      </c>
      <c r="F55" s="114">
        <v>5116</v>
      </c>
      <c r="G55" s="95" t="s">
        <v>109</v>
      </c>
      <c r="H55" s="90"/>
    </row>
    <row r="56" spans="1:8" x14ac:dyDescent="0.25">
      <c r="A56" s="93">
        <v>623</v>
      </c>
      <c r="B56" s="12" t="s">
        <v>13</v>
      </c>
      <c r="C56" s="21" t="s">
        <v>24</v>
      </c>
      <c r="D56" s="64" t="s">
        <v>88</v>
      </c>
      <c r="E56" s="65">
        <v>45107</v>
      </c>
      <c r="F56" s="114">
        <v>20234</v>
      </c>
      <c r="G56" s="95" t="s">
        <v>109</v>
      </c>
      <c r="H56" s="90"/>
    </row>
    <row r="57" spans="1:8" x14ac:dyDescent="0.25">
      <c r="A57" s="93">
        <v>623</v>
      </c>
      <c r="B57" s="12" t="s">
        <v>13</v>
      </c>
      <c r="C57" s="21" t="s">
        <v>24</v>
      </c>
      <c r="D57" s="64" t="s">
        <v>89</v>
      </c>
      <c r="E57" s="65">
        <v>45107</v>
      </c>
      <c r="F57" s="114">
        <v>10377</v>
      </c>
      <c r="G57" s="95" t="s">
        <v>109</v>
      </c>
      <c r="H57" s="90"/>
    </row>
    <row r="58" spans="1:8" x14ac:dyDescent="0.25">
      <c r="A58" s="93">
        <v>623</v>
      </c>
      <c r="B58" s="12" t="s">
        <v>13</v>
      </c>
      <c r="C58" s="94" t="s">
        <v>90</v>
      </c>
      <c r="D58" s="64" t="s">
        <v>35</v>
      </c>
      <c r="E58" s="65">
        <v>45107</v>
      </c>
      <c r="F58" s="114">
        <v>4997</v>
      </c>
      <c r="G58" s="95" t="s">
        <v>109</v>
      </c>
      <c r="H58" s="90"/>
    </row>
    <row r="59" spans="1:8" x14ac:dyDescent="0.25">
      <c r="A59" s="93">
        <v>623</v>
      </c>
      <c r="B59" s="12" t="s">
        <v>13</v>
      </c>
      <c r="C59" s="21" t="s">
        <v>24</v>
      </c>
      <c r="D59" s="64" t="s">
        <v>91</v>
      </c>
      <c r="E59" s="65">
        <v>45107</v>
      </c>
      <c r="F59" s="114">
        <v>3317</v>
      </c>
      <c r="G59" s="95" t="s">
        <v>109</v>
      </c>
      <c r="H59" s="90"/>
    </row>
    <row r="60" spans="1:8" x14ac:dyDescent="0.25">
      <c r="A60" s="93">
        <v>623</v>
      </c>
      <c r="B60" s="12" t="s">
        <v>13</v>
      </c>
      <c r="C60" s="21" t="s">
        <v>24</v>
      </c>
      <c r="D60" s="64" t="s">
        <v>92</v>
      </c>
      <c r="E60" s="65">
        <v>45107</v>
      </c>
      <c r="F60" s="114">
        <v>22318</v>
      </c>
      <c r="G60" s="95" t="s">
        <v>109</v>
      </c>
      <c r="H60" s="90"/>
    </row>
    <row r="61" spans="1:8" x14ac:dyDescent="0.25">
      <c r="A61" s="93">
        <v>623</v>
      </c>
      <c r="B61" s="12" t="s">
        <v>13</v>
      </c>
      <c r="C61" s="21" t="s">
        <v>31</v>
      </c>
      <c r="D61" s="64" t="s">
        <v>93</v>
      </c>
      <c r="E61" s="65">
        <v>45107</v>
      </c>
      <c r="F61" s="114">
        <v>9882</v>
      </c>
      <c r="G61" s="95" t="s">
        <v>109</v>
      </c>
      <c r="H61" s="90"/>
    </row>
    <row r="62" spans="1:8" x14ac:dyDescent="0.25">
      <c r="A62" s="93">
        <v>623</v>
      </c>
      <c r="B62" s="12" t="s">
        <v>13</v>
      </c>
      <c r="C62" s="94" t="s">
        <v>52</v>
      </c>
      <c r="D62" s="64" t="s">
        <v>94</v>
      </c>
      <c r="E62" s="65">
        <v>45107</v>
      </c>
      <c r="F62" s="114">
        <v>23991</v>
      </c>
      <c r="G62" s="95" t="s">
        <v>109</v>
      </c>
      <c r="H62" s="90"/>
    </row>
    <row r="63" spans="1:8" x14ac:dyDescent="0.25">
      <c r="A63" s="93">
        <v>623</v>
      </c>
      <c r="B63" s="12" t="s">
        <v>13</v>
      </c>
      <c r="C63" s="94" t="s">
        <v>95</v>
      </c>
      <c r="D63" s="64" t="s">
        <v>96</v>
      </c>
      <c r="E63" s="65">
        <v>45107</v>
      </c>
      <c r="F63" s="114">
        <v>10066</v>
      </c>
      <c r="G63" s="95" t="s">
        <v>109</v>
      </c>
      <c r="H63" s="90"/>
    </row>
    <row r="64" spans="1:8" x14ac:dyDescent="0.25">
      <c r="A64" s="93">
        <v>623</v>
      </c>
      <c r="B64" s="12" t="s">
        <v>13</v>
      </c>
      <c r="C64" s="94" t="s">
        <v>97</v>
      </c>
      <c r="D64" s="64" t="s">
        <v>98</v>
      </c>
      <c r="E64" s="65">
        <v>45107</v>
      </c>
      <c r="F64" s="114">
        <v>8499</v>
      </c>
      <c r="G64" s="95" t="s">
        <v>109</v>
      </c>
      <c r="H64" s="90"/>
    </row>
    <row r="65" spans="1:8" x14ac:dyDescent="0.25">
      <c r="A65" s="93">
        <v>623</v>
      </c>
      <c r="B65" s="12" t="s">
        <v>13</v>
      </c>
      <c r="C65" s="94" t="s">
        <v>97</v>
      </c>
      <c r="D65" s="64" t="s">
        <v>99</v>
      </c>
      <c r="E65" s="65">
        <v>45107</v>
      </c>
      <c r="F65" s="114">
        <v>4638</v>
      </c>
      <c r="G65" s="95" t="s">
        <v>109</v>
      </c>
      <c r="H65" s="90"/>
    </row>
    <row r="66" spans="1:8" x14ac:dyDescent="0.25">
      <c r="A66" s="93">
        <v>623</v>
      </c>
      <c r="B66" s="12" t="s">
        <v>13</v>
      </c>
      <c r="C66" s="94" t="s">
        <v>97</v>
      </c>
      <c r="D66" s="64" t="s">
        <v>100</v>
      </c>
      <c r="E66" s="65">
        <v>45107</v>
      </c>
      <c r="F66" s="114">
        <v>11978</v>
      </c>
      <c r="G66" s="95" t="s">
        <v>109</v>
      </c>
      <c r="H66" s="90"/>
    </row>
    <row r="67" spans="1:8" x14ac:dyDescent="0.25">
      <c r="A67" s="93">
        <v>623</v>
      </c>
      <c r="B67" s="12" t="s">
        <v>13</v>
      </c>
      <c r="C67" s="94" t="s">
        <v>97</v>
      </c>
      <c r="D67" s="64" t="s">
        <v>101</v>
      </c>
      <c r="E67" s="65">
        <v>45107</v>
      </c>
      <c r="F67" s="114">
        <v>15382</v>
      </c>
      <c r="G67" s="95" t="s">
        <v>109</v>
      </c>
      <c r="H67" s="90"/>
    </row>
    <row r="68" spans="1:8" x14ac:dyDescent="0.25">
      <c r="A68" s="93">
        <v>623</v>
      </c>
      <c r="B68" s="12" t="s">
        <v>13</v>
      </c>
      <c r="C68" s="94" t="s">
        <v>102</v>
      </c>
      <c r="D68" s="64" t="s">
        <v>103</v>
      </c>
      <c r="E68" s="65">
        <v>45107</v>
      </c>
      <c r="F68" s="114">
        <v>1917</v>
      </c>
      <c r="G68" s="95" t="s">
        <v>109</v>
      </c>
      <c r="H68" s="90"/>
    </row>
    <row r="69" spans="1:8" x14ac:dyDescent="0.25">
      <c r="A69" s="93">
        <v>623</v>
      </c>
      <c r="B69" s="12" t="s">
        <v>13</v>
      </c>
      <c r="C69" s="94" t="s">
        <v>104</v>
      </c>
      <c r="D69" s="64" t="s">
        <v>105</v>
      </c>
      <c r="E69" s="65">
        <v>45107</v>
      </c>
      <c r="F69" s="114">
        <v>7483</v>
      </c>
      <c r="G69" s="95" t="s">
        <v>109</v>
      </c>
      <c r="H69" s="90"/>
    </row>
    <row r="70" spans="1:8" x14ac:dyDescent="0.25">
      <c r="A70" s="93">
        <v>623</v>
      </c>
      <c r="B70" s="12" t="s">
        <v>13</v>
      </c>
      <c r="C70" s="21" t="s">
        <v>26</v>
      </c>
      <c r="D70" s="64" t="s">
        <v>106</v>
      </c>
      <c r="E70" s="65">
        <v>45107</v>
      </c>
      <c r="F70" s="114">
        <v>7083.99</v>
      </c>
      <c r="G70" s="95" t="s">
        <v>109</v>
      </c>
      <c r="H70" s="90"/>
    </row>
    <row r="71" spans="1:8" x14ac:dyDescent="0.25">
      <c r="A71" s="93">
        <v>623</v>
      </c>
      <c r="B71" s="12" t="s">
        <v>13</v>
      </c>
      <c r="C71" s="21" t="s">
        <v>26</v>
      </c>
      <c r="D71" s="64" t="s">
        <v>107</v>
      </c>
      <c r="E71" s="65">
        <v>45107</v>
      </c>
      <c r="F71" s="114">
        <v>24481.99</v>
      </c>
      <c r="G71" s="95" t="s">
        <v>109</v>
      </c>
      <c r="H71" s="90"/>
    </row>
    <row r="72" spans="1:8" ht="15.75" x14ac:dyDescent="0.25">
      <c r="A72" s="179" t="s">
        <v>23</v>
      </c>
      <c r="B72" s="180"/>
      <c r="C72" s="180"/>
      <c r="D72" s="180"/>
      <c r="E72" s="181"/>
      <c r="F72" s="115">
        <f>SUM(F15:F71)</f>
        <v>428727.53</v>
      </c>
      <c r="G72" s="38"/>
    </row>
    <row r="73" spans="1:8" ht="15.75" x14ac:dyDescent="0.25">
      <c r="A73" s="72"/>
      <c r="B73" s="72"/>
      <c r="C73" s="73"/>
      <c r="D73" s="73"/>
      <c r="E73" s="73"/>
      <c r="F73" s="74"/>
      <c r="G73" s="75"/>
    </row>
    <row r="74" spans="1:8" ht="15.75" x14ac:dyDescent="0.25">
      <c r="A74" s="72"/>
      <c r="B74" s="72"/>
      <c r="C74" s="73"/>
      <c r="D74" s="73"/>
      <c r="E74" s="73"/>
      <c r="F74" s="74"/>
      <c r="G74" s="75"/>
    </row>
    <row r="75" spans="1:8" x14ac:dyDescent="0.25">
      <c r="A75" s="169" t="s">
        <v>27</v>
      </c>
      <c r="B75" s="169"/>
      <c r="D75" s="49"/>
      <c r="E75" s="50"/>
      <c r="G75" s="28" t="s">
        <v>29</v>
      </c>
    </row>
    <row r="76" spans="1:8" s="88" customFormat="1" ht="15.75" x14ac:dyDescent="0.25">
      <c r="A76" s="170" t="s">
        <v>28</v>
      </c>
      <c r="B76" s="170"/>
      <c r="C76" s="86"/>
      <c r="D76" s="87"/>
      <c r="G76" s="86" t="s">
        <v>111</v>
      </c>
    </row>
    <row r="77" spans="1:8" x14ac:dyDescent="0.25">
      <c r="A77" s="89"/>
      <c r="B77" s="89"/>
      <c r="G77" s="27"/>
    </row>
    <row r="78" spans="1:8" x14ac:dyDescent="0.25">
      <c r="A78" s="171" t="s">
        <v>250</v>
      </c>
      <c r="B78" s="171"/>
      <c r="G78" s="1" t="s">
        <v>250</v>
      </c>
      <c r="H78" s="1"/>
    </row>
    <row r="79" spans="1:8" x14ac:dyDescent="0.25">
      <c r="F79" s="13"/>
    </row>
    <row r="80" spans="1:8" x14ac:dyDescent="0.25">
      <c r="F80" s="13"/>
    </row>
    <row r="84" spans="6:6" x14ac:dyDescent="0.25">
      <c r="F84" s="76"/>
    </row>
  </sheetData>
  <protectedRanges>
    <protectedRange sqref="E15:E71" name="Range1_1_1_3_1"/>
    <protectedRange sqref="F15:F71" name="Range2_1_1_8"/>
  </protectedRanges>
  <autoFilter ref="A14:G72"/>
  <mergeCells count="8">
    <mergeCell ref="A76:B76"/>
    <mergeCell ref="A78:B78"/>
    <mergeCell ref="A4:G10"/>
    <mergeCell ref="A12:C12"/>
    <mergeCell ref="G12:G13"/>
    <mergeCell ref="A13:C13"/>
    <mergeCell ref="A75:B75"/>
    <mergeCell ref="A72:E72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1">
      <formula1>36526</formula1>
      <formula2>73051</formula2>
    </dataValidation>
    <dataValidation type="decimal" allowBlank="1" showErrorMessage="1" errorTitle="Gabim ne te dhena" error="Ju lutem Shkruani Shumen" promptTitle="Shuma" prompt="Shkru" sqref="F15:F71">
      <formula1>0</formula1>
      <formula2>99999999999999</formula2>
    </dataValidation>
  </dataValidations>
  <printOptions horizontalCentered="1"/>
  <pageMargins left="0.25" right="0.25" top="0.75" bottom="0.75" header="0.3" footer="0.3"/>
  <pageSetup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opLeftCell="A7" zoomScale="90" zoomScaleNormal="90" workbookViewId="0">
      <selection activeCell="F22" sqref="F22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03" hidden="1" customWidth="1"/>
    <col min="9" max="9" width="16" bestFit="1" customWidth="1"/>
    <col min="10" max="10" width="27.7109375" customWidth="1"/>
    <col min="11" max="11" width="20.140625" hidden="1" customWidth="1"/>
    <col min="14" max="14" width="14.85546875" bestFit="1" customWidth="1"/>
  </cols>
  <sheetData>
    <row r="2" spans="1:11" ht="42.75" customHeight="1" x14ac:dyDescent="0.25">
      <c r="A2" s="1"/>
      <c r="B2" s="1"/>
      <c r="G2" s="1"/>
      <c r="I2" s="1"/>
      <c r="J2" s="1"/>
    </row>
    <row r="3" spans="1:11" s="81" customFormat="1" x14ac:dyDescent="0.25">
      <c r="A3" s="1"/>
      <c r="B3" s="1"/>
      <c r="C3" s="80"/>
      <c r="D3" s="22"/>
      <c r="E3" s="22"/>
      <c r="F3" s="22"/>
      <c r="G3" s="1"/>
      <c r="H3" s="103"/>
      <c r="I3" s="1"/>
      <c r="J3" s="1"/>
    </row>
    <row r="4" spans="1:11" ht="14.1" customHeight="1" x14ac:dyDescent="0.25">
      <c r="A4" s="174" t="s">
        <v>136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1" ht="14.1" customHeight="1" x14ac:dyDescent="0.25">
      <c r="A5" s="174"/>
      <c r="B5" s="174"/>
      <c r="C5" s="174"/>
      <c r="D5" s="174"/>
      <c r="E5" s="174"/>
      <c r="F5" s="174"/>
      <c r="G5" s="174"/>
      <c r="H5" s="174"/>
      <c r="I5" s="174"/>
      <c r="J5" s="174"/>
    </row>
    <row r="6" spans="1:11" ht="14.1" customHeight="1" x14ac:dyDescent="0.25">
      <c r="A6" s="174"/>
      <c r="B6" s="174"/>
      <c r="C6" s="174"/>
      <c r="D6" s="174"/>
      <c r="E6" s="174"/>
      <c r="F6" s="174"/>
      <c r="G6" s="174"/>
      <c r="H6" s="174"/>
      <c r="I6" s="174"/>
      <c r="J6" s="174"/>
    </row>
    <row r="7" spans="1:11" ht="14.1" customHeight="1" x14ac:dyDescent="0.25">
      <c r="A7" s="174"/>
      <c r="B7" s="174"/>
      <c r="C7" s="174"/>
      <c r="D7" s="174"/>
      <c r="E7" s="174"/>
      <c r="F7" s="174"/>
      <c r="G7" s="174"/>
      <c r="H7" s="174"/>
      <c r="I7" s="174"/>
      <c r="J7" s="174"/>
    </row>
    <row r="8" spans="1:11" ht="14.1" customHeight="1" x14ac:dyDescent="0.25">
      <c r="A8" s="174"/>
      <c r="B8" s="174"/>
      <c r="C8" s="174"/>
      <c r="D8" s="174"/>
      <c r="E8" s="174"/>
      <c r="F8" s="174"/>
      <c r="G8" s="174"/>
      <c r="H8" s="174"/>
      <c r="I8" s="174"/>
      <c r="J8" s="174"/>
    </row>
    <row r="9" spans="1:11" ht="14.1" customHeight="1" x14ac:dyDescent="0.25">
      <c r="A9" s="174"/>
      <c r="B9" s="174"/>
      <c r="C9" s="174"/>
      <c r="D9" s="174"/>
      <c r="E9" s="174"/>
      <c r="F9" s="174"/>
      <c r="G9" s="174"/>
      <c r="H9" s="174"/>
      <c r="I9" s="174"/>
      <c r="J9" s="174"/>
    </row>
    <row r="10" spans="1:11" ht="14.1" customHeight="1" x14ac:dyDescent="0.25">
      <c r="A10" s="174"/>
      <c r="B10" s="174"/>
      <c r="C10" s="174"/>
      <c r="D10" s="174"/>
      <c r="E10" s="174"/>
      <c r="F10" s="174"/>
      <c r="G10" s="174"/>
      <c r="H10" s="174"/>
      <c r="I10" s="174"/>
      <c r="J10" s="174"/>
    </row>
    <row r="11" spans="1:11" ht="14.1" customHeight="1" x14ac:dyDescent="0.25">
      <c r="J11" s="11" t="s">
        <v>21</v>
      </c>
    </row>
    <row r="12" spans="1:11" ht="14.1" customHeight="1" x14ac:dyDescent="0.25">
      <c r="A12" s="182" t="s">
        <v>30</v>
      </c>
      <c r="B12" s="182"/>
      <c r="C12" s="182"/>
      <c r="D12" s="23"/>
      <c r="E12" s="23"/>
      <c r="F12" s="23"/>
      <c r="H12" s="101"/>
      <c r="J12" s="178" t="s">
        <v>12</v>
      </c>
    </row>
    <row r="13" spans="1:11" ht="14.1" customHeight="1" x14ac:dyDescent="0.25">
      <c r="A13" s="184" t="s">
        <v>251</v>
      </c>
      <c r="B13" s="184"/>
      <c r="C13" s="184"/>
      <c r="D13" s="24"/>
      <c r="E13" s="24"/>
      <c r="F13" s="24"/>
      <c r="H13" s="101"/>
      <c r="J13" s="178"/>
    </row>
    <row r="14" spans="1:11" ht="30" x14ac:dyDescent="0.25">
      <c r="A14" s="6" t="s">
        <v>1</v>
      </c>
      <c r="B14" s="6" t="s">
        <v>2</v>
      </c>
      <c r="C14" s="120" t="s">
        <v>3</v>
      </c>
      <c r="D14" s="6" t="s">
        <v>25</v>
      </c>
      <c r="E14" s="121" t="s">
        <v>113</v>
      </c>
      <c r="F14" s="121" t="s">
        <v>123</v>
      </c>
      <c r="G14" s="121" t="s">
        <v>124</v>
      </c>
      <c r="H14" s="120" t="s">
        <v>3</v>
      </c>
      <c r="I14" s="120" t="s">
        <v>0</v>
      </c>
      <c r="J14" s="6" t="s">
        <v>5</v>
      </c>
      <c r="K14" s="6" t="s">
        <v>198</v>
      </c>
    </row>
    <row r="15" spans="1:11" s="127" customFormat="1" ht="15.75" customHeight="1" x14ac:dyDescent="0.25">
      <c r="A15" s="18">
        <v>623</v>
      </c>
      <c r="B15" s="12" t="s">
        <v>13</v>
      </c>
      <c r="C15" s="21" t="s">
        <v>24</v>
      </c>
      <c r="D15" s="99" t="s">
        <v>125</v>
      </c>
      <c r="E15" s="128"/>
      <c r="F15" s="99" t="s">
        <v>126</v>
      </c>
      <c r="G15" s="129">
        <v>45343</v>
      </c>
      <c r="H15" s="21" t="s">
        <v>133</v>
      </c>
      <c r="I15" s="203">
        <v>28013.31</v>
      </c>
      <c r="J15" s="102" t="s">
        <v>202</v>
      </c>
      <c r="K15" s="102" t="s">
        <v>201</v>
      </c>
    </row>
    <row r="16" spans="1:11" s="127" customFormat="1" x14ac:dyDescent="0.25">
      <c r="A16" s="18">
        <v>623</v>
      </c>
      <c r="B16" s="12" t="s">
        <v>13</v>
      </c>
      <c r="C16" s="136" t="s">
        <v>24</v>
      </c>
      <c r="D16" s="99" t="s">
        <v>119</v>
      </c>
      <c r="E16" s="99" t="s">
        <v>120</v>
      </c>
      <c r="F16" s="99" t="s">
        <v>121</v>
      </c>
      <c r="G16" s="65">
        <v>44881</v>
      </c>
      <c r="H16" s="31" t="s">
        <v>118</v>
      </c>
      <c r="I16" s="203">
        <v>72747.100000000006</v>
      </c>
      <c r="J16" s="102" t="s">
        <v>202</v>
      </c>
      <c r="K16" s="102" t="s">
        <v>199</v>
      </c>
    </row>
    <row r="17" spans="1:11" s="127" customFormat="1" x14ac:dyDescent="0.25">
      <c r="A17" s="18">
        <v>623</v>
      </c>
      <c r="B17" s="12" t="s">
        <v>13</v>
      </c>
      <c r="C17" s="136" t="s">
        <v>256</v>
      </c>
      <c r="D17" s="99" t="s">
        <v>219</v>
      </c>
      <c r="E17" s="99"/>
      <c r="F17" s="99" t="s">
        <v>257</v>
      </c>
      <c r="G17" s="65">
        <v>45695</v>
      </c>
      <c r="H17" s="31"/>
      <c r="I17" s="203">
        <v>14970.2</v>
      </c>
      <c r="J17" s="102" t="s">
        <v>202</v>
      </c>
      <c r="K17" s="102"/>
    </row>
    <row r="18" spans="1:11" s="127" customFormat="1" ht="15.75" thickBot="1" x14ac:dyDescent="0.3">
      <c r="A18" s="18">
        <v>623</v>
      </c>
      <c r="B18" s="12" t="s">
        <v>13</v>
      </c>
      <c r="C18" s="136" t="s">
        <v>127</v>
      </c>
      <c r="D18" s="99" t="s">
        <v>130</v>
      </c>
      <c r="E18" s="99"/>
      <c r="F18" s="99" t="s">
        <v>131</v>
      </c>
      <c r="G18" s="65">
        <v>45405</v>
      </c>
      <c r="H18" s="21" t="s">
        <v>135</v>
      </c>
      <c r="I18" s="203">
        <v>1685.93</v>
      </c>
      <c r="J18" s="102" t="s">
        <v>202</v>
      </c>
      <c r="K18" s="102" t="s">
        <v>200</v>
      </c>
    </row>
    <row r="19" spans="1:11" s="127" customFormat="1" x14ac:dyDescent="0.25">
      <c r="A19" s="18">
        <v>623</v>
      </c>
      <c r="B19" s="12" t="s">
        <v>13</v>
      </c>
      <c r="C19" s="136" t="s">
        <v>132</v>
      </c>
      <c r="D19" s="99" t="s">
        <v>128</v>
      </c>
      <c r="E19" s="119"/>
      <c r="F19" s="112">
        <v>236</v>
      </c>
      <c r="G19" s="137">
        <v>45342</v>
      </c>
      <c r="H19" s="130" t="s">
        <v>134</v>
      </c>
      <c r="I19" s="204">
        <v>5964.95</v>
      </c>
      <c r="J19" s="102" t="s">
        <v>202</v>
      </c>
      <c r="K19" s="102" t="s">
        <v>199</v>
      </c>
    </row>
    <row r="20" spans="1:11" s="127" customFormat="1" x14ac:dyDescent="0.25">
      <c r="A20" s="18">
        <v>623</v>
      </c>
      <c r="B20" s="12" t="s">
        <v>13</v>
      </c>
      <c r="C20" s="136" t="s">
        <v>132</v>
      </c>
      <c r="D20" s="99" t="s">
        <v>139</v>
      </c>
      <c r="E20" s="119"/>
      <c r="F20" s="112">
        <v>1463</v>
      </c>
      <c r="G20" s="137">
        <v>45477</v>
      </c>
      <c r="H20" s="111"/>
      <c r="I20" s="204">
        <v>36154.85</v>
      </c>
      <c r="J20" s="102" t="s">
        <v>202</v>
      </c>
      <c r="K20" s="102" t="s">
        <v>199</v>
      </c>
    </row>
    <row r="21" spans="1:11" s="127" customFormat="1" x14ac:dyDescent="0.25">
      <c r="A21" s="18">
        <v>623</v>
      </c>
      <c r="B21" s="12" t="s">
        <v>13</v>
      </c>
      <c r="C21" s="136" t="s">
        <v>24</v>
      </c>
      <c r="D21" s="104" t="s">
        <v>141</v>
      </c>
      <c r="E21" s="117"/>
      <c r="F21" s="132" t="s">
        <v>142</v>
      </c>
      <c r="G21" s="118">
        <v>45553</v>
      </c>
      <c r="H21" s="31"/>
      <c r="I21" s="157">
        <v>62422.93</v>
      </c>
      <c r="J21" s="102" t="s">
        <v>202</v>
      </c>
      <c r="K21" s="102" t="s">
        <v>201</v>
      </c>
    </row>
    <row r="22" spans="1:11" s="127" customFormat="1" x14ac:dyDescent="0.25">
      <c r="A22" s="18">
        <v>623</v>
      </c>
      <c r="B22" s="12" t="s">
        <v>13</v>
      </c>
      <c r="C22" s="136" t="s">
        <v>127</v>
      </c>
      <c r="D22" s="104" t="s">
        <v>143</v>
      </c>
      <c r="E22" s="117"/>
      <c r="F22" s="131" t="s">
        <v>144</v>
      </c>
      <c r="G22" s="118">
        <v>45588</v>
      </c>
      <c r="H22" s="107"/>
      <c r="I22" s="157">
        <v>27048.14</v>
      </c>
      <c r="J22" s="102" t="s">
        <v>202</v>
      </c>
      <c r="K22" s="102" t="s">
        <v>200</v>
      </c>
    </row>
    <row r="23" spans="1:11" s="127" customFormat="1" x14ac:dyDescent="0.25">
      <c r="A23" s="18">
        <v>623</v>
      </c>
      <c r="B23" s="12" t="s">
        <v>13</v>
      </c>
      <c r="C23" s="136" t="s">
        <v>127</v>
      </c>
      <c r="D23" s="104" t="s">
        <v>185</v>
      </c>
      <c r="E23" s="133"/>
      <c r="F23" s="134" t="s">
        <v>186</v>
      </c>
      <c r="G23" s="118">
        <v>45646</v>
      </c>
      <c r="H23" s="31"/>
      <c r="I23" s="157">
        <v>24108.81</v>
      </c>
      <c r="J23" s="102" t="s">
        <v>202</v>
      </c>
      <c r="K23" s="102" t="s">
        <v>200</v>
      </c>
    </row>
    <row r="24" spans="1:11" s="127" customFormat="1" x14ac:dyDescent="0.25">
      <c r="A24" s="18">
        <v>623</v>
      </c>
      <c r="B24" s="12" t="s">
        <v>13</v>
      </c>
      <c r="C24" s="135" t="s">
        <v>204</v>
      </c>
      <c r="D24" s="104" t="s">
        <v>205</v>
      </c>
      <c r="E24" s="133"/>
      <c r="F24" s="138" t="s">
        <v>206</v>
      </c>
      <c r="G24" s="118">
        <v>45694</v>
      </c>
      <c r="H24" s="107"/>
      <c r="I24" s="157">
        <v>3882.82</v>
      </c>
      <c r="J24" s="102" t="s">
        <v>202</v>
      </c>
      <c r="K24" s="102"/>
    </row>
    <row r="25" spans="1:11" s="127" customFormat="1" x14ac:dyDescent="0.25">
      <c r="A25" s="18">
        <v>623</v>
      </c>
      <c r="B25" s="12" t="s">
        <v>13</v>
      </c>
      <c r="C25" s="135" t="s">
        <v>207</v>
      </c>
      <c r="D25" s="104" t="s">
        <v>203</v>
      </c>
      <c r="E25" s="133"/>
      <c r="F25" s="138" t="s">
        <v>208</v>
      </c>
      <c r="G25" s="118">
        <v>45699</v>
      </c>
      <c r="H25" s="107"/>
      <c r="I25" s="157">
        <v>10849.86</v>
      </c>
      <c r="J25" s="102" t="s">
        <v>249</v>
      </c>
      <c r="K25" s="102"/>
    </row>
    <row r="26" spans="1:11" s="127" customFormat="1" x14ac:dyDescent="0.25">
      <c r="A26" s="18">
        <v>623</v>
      </c>
      <c r="B26" s="12" t="s">
        <v>13</v>
      </c>
      <c r="C26" s="135" t="s">
        <v>209</v>
      </c>
      <c r="D26" s="104" t="s">
        <v>210</v>
      </c>
      <c r="E26" s="133"/>
      <c r="F26" s="138" t="s">
        <v>211</v>
      </c>
      <c r="G26" s="118">
        <v>45687</v>
      </c>
      <c r="H26" s="107"/>
      <c r="I26" s="157">
        <v>42147.03</v>
      </c>
      <c r="J26" s="102" t="s">
        <v>249</v>
      </c>
      <c r="K26" s="102"/>
    </row>
    <row r="27" spans="1:11" s="127" customFormat="1" x14ac:dyDescent="0.25">
      <c r="A27" s="18">
        <v>623</v>
      </c>
      <c r="B27" s="12" t="s">
        <v>13</v>
      </c>
      <c r="C27" s="136" t="s">
        <v>24</v>
      </c>
      <c r="D27" s="104" t="s">
        <v>212</v>
      </c>
      <c r="E27" s="133"/>
      <c r="F27" s="138" t="s">
        <v>213</v>
      </c>
      <c r="G27" s="118">
        <v>45713</v>
      </c>
      <c r="H27" s="107"/>
      <c r="I27" s="157">
        <v>53.1</v>
      </c>
      <c r="J27" s="102" t="s">
        <v>202</v>
      </c>
      <c r="K27" s="102"/>
    </row>
    <row r="28" spans="1:11" s="127" customFormat="1" x14ac:dyDescent="0.25">
      <c r="A28" s="18">
        <v>623</v>
      </c>
      <c r="B28" s="12" t="s">
        <v>13</v>
      </c>
      <c r="C28" s="135" t="s">
        <v>214</v>
      </c>
      <c r="D28" s="104" t="s">
        <v>215</v>
      </c>
      <c r="E28" s="133"/>
      <c r="F28" s="138" t="s">
        <v>216</v>
      </c>
      <c r="G28" s="118">
        <v>45716</v>
      </c>
      <c r="H28" s="107"/>
      <c r="I28" s="157">
        <v>4020.6</v>
      </c>
      <c r="J28" s="102" t="s">
        <v>202</v>
      </c>
      <c r="K28" s="102"/>
    </row>
    <row r="29" spans="1:11" s="127" customFormat="1" x14ac:dyDescent="0.25">
      <c r="A29" s="18">
        <v>623</v>
      </c>
      <c r="B29" s="12" t="s">
        <v>13</v>
      </c>
      <c r="C29" s="21" t="s">
        <v>24</v>
      </c>
      <c r="D29" s="104" t="s">
        <v>217</v>
      </c>
      <c r="E29" s="133"/>
      <c r="F29" s="138" t="s">
        <v>218</v>
      </c>
      <c r="G29" s="118">
        <v>45706</v>
      </c>
      <c r="H29" s="107"/>
      <c r="I29" s="205">
        <v>50000</v>
      </c>
      <c r="J29" s="102" t="s">
        <v>249</v>
      </c>
      <c r="K29" s="102"/>
    </row>
    <row r="30" spans="1:11" s="127" customFormat="1" x14ac:dyDescent="0.25">
      <c r="A30" s="18">
        <v>623</v>
      </c>
      <c r="B30" s="12" t="s">
        <v>13</v>
      </c>
      <c r="C30" s="21" t="s">
        <v>127</v>
      </c>
      <c r="D30" s="104" t="s">
        <v>220</v>
      </c>
      <c r="E30" s="133"/>
      <c r="F30" s="138" t="s">
        <v>221</v>
      </c>
      <c r="G30" s="118">
        <v>45716</v>
      </c>
      <c r="H30" s="107"/>
      <c r="I30" s="205">
        <v>50000</v>
      </c>
      <c r="J30" s="102" t="s">
        <v>249</v>
      </c>
      <c r="K30" s="102"/>
    </row>
    <row r="31" spans="1:11" ht="15.75" x14ac:dyDescent="0.25">
      <c r="A31" s="179" t="s">
        <v>23</v>
      </c>
      <c r="B31" s="180"/>
      <c r="C31" s="180"/>
      <c r="D31" s="180"/>
      <c r="E31" s="180"/>
      <c r="F31" s="180"/>
      <c r="G31" s="181"/>
      <c r="H31" s="100"/>
      <c r="I31" s="115">
        <f>SUM(I15:I30)</f>
        <v>434069.62999999989</v>
      </c>
      <c r="J31" s="38"/>
      <c r="K31" s="38"/>
    </row>
    <row r="32" spans="1:11" s="69" customFormat="1" ht="15.75" x14ac:dyDescent="0.25">
      <c r="A32" s="72"/>
      <c r="B32" s="72"/>
      <c r="C32" s="73"/>
      <c r="D32" s="73"/>
      <c r="E32" s="73"/>
      <c r="F32" s="73"/>
      <c r="G32" s="73"/>
      <c r="H32" s="73"/>
      <c r="I32" s="74"/>
      <c r="J32" s="75"/>
    </row>
    <row r="33" spans="1:10" s="69" customFormat="1" ht="15.75" x14ac:dyDescent="0.25">
      <c r="A33" s="72"/>
      <c r="B33" s="72"/>
      <c r="C33" s="73"/>
      <c r="D33" s="73"/>
      <c r="E33" s="73"/>
      <c r="F33" s="73"/>
      <c r="G33" s="73"/>
      <c r="H33" s="73"/>
      <c r="I33" s="74"/>
      <c r="J33" s="75"/>
    </row>
    <row r="34" spans="1:10" s="85" customFormat="1" x14ac:dyDescent="0.25">
      <c r="A34" s="169" t="s">
        <v>27</v>
      </c>
      <c r="B34" s="169"/>
      <c r="C34" s="83"/>
      <c r="D34" s="49"/>
      <c r="E34" s="49"/>
      <c r="F34" s="49"/>
      <c r="G34" s="50"/>
      <c r="H34" s="103"/>
      <c r="J34" s="28" t="s">
        <v>29</v>
      </c>
    </row>
    <row r="35" spans="1:10" s="88" customFormat="1" ht="15.75" x14ac:dyDescent="0.25">
      <c r="A35" s="170" t="s">
        <v>28</v>
      </c>
      <c r="B35" s="170"/>
      <c r="C35" s="86"/>
      <c r="D35" s="87"/>
      <c r="E35" s="87"/>
      <c r="F35" s="87"/>
      <c r="H35" s="86"/>
      <c r="J35" s="86" t="s">
        <v>111</v>
      </c>
    </row>
    <row r="36" spans="1:10" x14ac:dyDescent="0.25">
      <c r="A36" s="66"/>
      <c r="B36" s="66"/>
      <c r="C36" s="67"/>
      <c r="G36" s="68"/>
      <c r="I36" s="68"/>
      <c r="J36" s="27"/>
    </row>
    <row r="37" spans="1:10" x14ac:dyDescent="0.25">
      <c r="A37" s="171" t="s">
        <v>250</v>
      </c>
      <c r="B37" s="171"/>
      <c r="C37" s="62"/>
      <c r="G37" s="63"/>
      <c r="I37" s="63"/>
      <c r="J37" s="1" t="s">
        <v>250</v>
      </c>
    </row>
    <row r="39" spans="1:10" x14ac:dyDescent="0.25">
      <c r="I39" s="13"/>
    </row>
  </sheetData>
  <protectedRanges>
    <protectedRange sqref="G18" name="Range1_1_1_1_1"/>
    <protectedRange sqref="G15:G17" name="Range1_1_1_3_1_1"/>
    <protectedRange sqref="I15:I18" name="Range2_1_1_8_1"/>
    <protectedRange sqref="G21:G30" name="Range1_1_1_1"/>
    <protectedRange sqref="I21:I30" name="Range2_1_1"/>
  </protectedRanges>
  <autoFilter ref="A14:K31"/>
  <mergeCells count="8">
    <mergeCell ref="A37:B37"/>
    <mergeCell ref="A31:G31"/>
    <mergeCell ref="A4:J10"/>
    <mergeCell ref="A35:B35"/>
    <mergeCell ref="A12:C12"/>
    <mergeCell ref="J12:J13"/>
    <mergeCell ref="A13:C13"/>
    <mergeCell ref="A34:B34"/>
  </mergeCells>
  <conditionalFormatting sqref="E18:F18">
    <cfRule type="duplicateValues" dxfId="3" priority="487"/>
  </conditionalFormatting>
  <conditionalFormatting sqref="E15:F17">
    <cfRule type="duplicateValues" dxfId="2" priority="509"/>
  </conditionalFormatting>
  <conditionalFormatting sqref="E21:F30">
    <cfRule type="duplicateValues" dxfId="1" priority="770"/>
  </conditionalFormatting>
  <conditionalFormatting sqref="I15:I30">
    <cfRule type="duplicateValues" dxfId="0" priority="772"/>
  </conditionalFormatting>
  <dataValidations xWindow="554" yWindow="617" count="2">
    <dataValidation type="decimal" allowBlank="1" showErrorMessage="1" errorTitle="Gabim ne te dhena" error="Ju lutem Shkruani Shumen" promptTitle="Shuma" prompt="Shkru" sqref="I15:I18 I21:I3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18 G21:G30">
      <formula1>36526</formula1>
      <formula2>73051</formula2>
    </dataValidation>
  </dataValidations>
  <printOptions horizontalCentered="1"/>
  <pageMargins left="0.25" right="0.25" top="0.75" bottom="0.75" header="0.3" footer="0.3"/>
  <pageSetup scale="62" orientation="portrait" r:id="rId1"/>
  <ignoredErrors>
    <ignoredError sqref="F15:F17 F19 F18 F21 F20 F22 F23 F24:F29 F3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5" zoomScaleNormal="100" workbookViewId="0">
      <selection activeCell="G35" sqref="G35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10" customWidth="1"/>
    <col min="5" max="5" width="28.140625" customWidth="1"/>
    <col min="6" max="6" width="15.85546875" customWidth="1"/>
    <col min="7" max="7" width="27.42578125" bestFit="1" customWidth="1"/>
  </cols>
  <sheetData>
    <row r="1" spans="1:12" x14ac:dyDescent="0.25">
      <c r="C1" s="32"/>
      <c r="D1" s="108"/>
      <c r="E1" s="22"/>
      <c r="I1" s="13"/>
    </row>
    <row r="2" spans="1:12" ht="42.75" customHeight="1" x14ac:dyDescent="0.25">
      <c r="A2" s="1"/>
      <c r="B2" s="1"/>
      <c r="C2" s="32"/>
      <c r="D2" s="108"/>
      <c r="E2" s="22"/>
      <c r="F2" s="1"/>
      <c r="G2" s="1"/>
      <c r="H2" s="1"/>
      <c r="I2" s="13"/>
    </row>
    <row r="3" spans="1:12" ht="15" customHeight="1" x14ac:dyDescent="0.3">
      <c r="A3" s="174" t="s">
        <v>38</v>
      </c>
      <c r="B3" s="174"/>
      <c r="C3" s="174"/>
      <c r="D3" s="174"/>
      <c r="E3" s="174"/>
      <c r="F3" s="174"/>
      <c r="G3" s="174"/>
      <c r="H3" s="35"/>
      <c r="I3" s="13"/>
    </row>
    <row r="4" spans="1:12" ht="15" customHeight="1" x14ac:dyDescent="0.3">
      <c r="A4" s="174"/>
      <c r="B4" s="174"/>
      <c r="C4" s="174"/>
      <c r="D4" s="174"/>
      <c r="E4" s="174"/>
      <c r="F4" s="174"/>
      <c r="G4" s="174"/>
      <c r="H4" s="35"/>
      <c r="I4" s="13"/>
    </row>
    <row r="5" spans="1:12" ht="15" customHeight="1" x14ac:dyDescent="0.3">
      <c r="A5" s="174"/>
      <c r="B5" s="174"/>
      <c r="C5" s="174"/>
      <c r="D5" s="174"/>
      <c r="E5" s="174"/>
      <c r="F5" s="174"/>
      <c r="G5" s="174"/>
      <c r="H5" s="35"/>
      <c r="I5" s="13"/>
    </row>
    <row r="6" spans="1:12" ht="15" customHeight="1" x14ac:dyDescent="0.3">
      <c r="A6" s="174"/>
      <c r="B6" s="174"/>
      <c r="C6" s="174"/>
      <c r="D6" s="174"/>
      <c r="E6" s="174"/>
      <c r="F6" s="174"/>
      <c r="G6" s="174"/>
      <c r="H6" s="35"/>
      <c r="I6" s="13"/>
    </row>
    <row r="7" spans="1:12" ht="15" customHeight="1" x14ac:dyDescent="0.3">
      <c r="A7" s="174"/>
      <c r="B7" s="174"/>
      <c r="C7" s="174"/>
      <c r="D7" s="174"/>
      <c r="E7" s="174"/>
      <c r="F7" s="174"/>
      <c r="G7" s="174"/>
      <c r="H7" s="35"/>
      <c r="I7" s="13"/>
    </row>
    <row r="8" spans="1:12" ht="24" customHeight="1" x14ac:dyDescent="0.3">
      <c r="A8" s="174"/>
      <c r="B8" s="174"/>
      <c r="C8" s="174"/>
      <c r="D8" s="174"/>
      <c r="E8" s="174"/>
      <c r="F8" s="174"/>
      <c r="G8" s="174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177"/>
      <c r="B11" s="177"/>
      <c r="C11" s="177"/>
      <c r="D11" s="109"/>
      <c r="G11" s="178" t="s">
        <v>12</v>
      </c>
    </row>
    <row r="12" spans="1:12" ht="15" customHeight="1" x14ac:dyDescent="0.25">
      <c r="A12" s="186" t="s">
        <v>251</v>
      </c>
      <c r="B12" s="186"/>
      <c r="C12" s="186"/>
      <c r="D12" s="186"/>
      <c r="E12" s="186"/>
      <c r="G12" s="178"/>
      <c r="H12" s="34"/>
      <c r="L12" s="13"/>
    </row>
    <row r="13" spans="1:12" ht="29.25" customHeight="1" x14ac:dyDescent="0.25">
      <c r="A13" s="53" t="s">
        <v>1</v>
      </c>
      <c r="B13" s="58" t="s">
        <v>2</v>
      </c>
      <c r="C13" s="53" t="s">
        <v>3</v>
      </c>
      <c r="D13" s="53" t="s">
        <v>32</v>
      </c>
      <c r="E13" s="54" t="s">
        <v>4</v>
      </c>
      <c r="F13" s="53" t="s">
        <v>0</v>
      </c>
      <c r="G13" s="55" t="s">
        <v>5</v>
      </c>
    </row>
    <row r="14" spans="1:12" s="77" customFormat="1" x14ac:dyDescent="0.25">
      <c r="A14" s="79">
        <v>623</v>
      </c>
      <c r="B14" s="59" t="s">
        <v>13</v>
      </c>
      <c r="C14" s="82"/>
      <c r="D14" s="82"/>
      <c r="E14" s="56"/>
      <c r="F14" s="125"/>
      <c r="G14" s="31"/>
    </row>
    <row r="15" spans="1:12" s="98" customFormat="1" x14ac:dyDescent="0.25">
      <c r="A15" s="79">
        <v>623</v>
      </c>
      <c r="B15" s="59" t="s">
        <v>13</v>
      </c>
      <c r="C15" s="82"/>
      <c r="D15" s="82"/>
      <c r="E15" s="56"/>
      <c r="F15" s="125"/>
      <c r="G15" s="31"/>
    </row>
    <row r="16" spans="1:12" s="105" customFormat="1" x14ac:dyDescent="0.25">
      <c r="A16" s="79">
        <v>623</v>
      </c>
      <c r="B16" s="59" t="s">
        <v>13</v>
      </c>
      <c r="C16" s="21"/>
      <c r="D16" s="82"/>
      <c r="E16" s="106"/>
      <c r="F16" s="125"/>
      <c r="G16" s="31"/>
    </row>
    <row r="17" spans="1:7" s="123" customFormat="1" x14ac:dyDescent="0.25">
      <c r="A17" s="79">
        <v>623</v>
      </c>
      <c r="B17" s="59" t="s">
        <v>13</v>
      </c>
      <c r="C17" s="21"/>
      <c r="D17" s="82"/>
      <c r="E17" s="106"/>
      <c r="F17" s="125"/>
      <c r="G17" s="31"/>
    </row>
    <row r="18" spans="1:7" s="123" customFormat="1" x14ac:dyDescent="0.25">
      <c r="A18" s="79">
        <v>623</v>
      </c>
      <c r="B18" s="59" t="s">
        <v>13</v>
      </c>
      <c r="C18" s="21"/>
      <c r="D18" s="82"/>
      <c r="E18" s="106"/>
      <c r="F18" s="125"/>
      <c r="G18" s="31"/>
    </row>
    <row r="19" spans="1:7" s="123" customFormat="1" x14ac:dyDescent="0.25">
      <c r="A19" s="79">
        <v>623</v>
      </c>
      <c r="B19" s="59" t="s">
        <v>13</v>
      </c>
      <c r="C19" s="21"/>
      <c r="D19" s="82"/>
      <c r="E19" s="106"/>
      <c r="F19" s="125"/>
      <c r="G19" s="31"/>
    </row>
    <row r="20" spans="1:7" s="123" customFormat="1" x14ac:dyDescent="0.25">
      <c r="A20" s="79">
        <v>623</v>
      </c>
      <c r="B20" s="59" t="s">
        <v>13</v>
      </c>
      <c r="C20" s="21"/>
      <c r="D20" s="82"/>
      <c r="E20" s="106"/>
      <c r="F20" s="125"/>
      <c r="G20" s="31"/>
    </row>
    <row r="21" spans="1:7" s="123" customFormat="1" ht="15" customHeight="1" x14ac:dyDescent="0.25">
      <c r="A21" s="59">
        <v>623</v>
      </c>
      <c r="B21" s="59" t="s">
        <v>13</v>
      </c>
      <c r="C21" s="21"/>
      <c r="D21" s="82"/>
      <c r="E21" s="56"/>
      <c r="F21" s="125"/>
      <c r="G21" s="31"/>
    </row>
    <row r="22" spans="1:7" s="126" customFormat="1" ht="15" customHeight="1" x14ac:dyDescent="0.25">
      <c r="A22" s="59">
        <v>623</v>
      </c>
      <c r="B22" s="59" t="s">
        <v>13</v>
      </c>
      <c r="C22" s="21"/>
      <c r="D22" s="82"/>
      <c r="E22" s="56"/>
      <c r="F22" s="125"/>
      <c r="G22" s="31"/>
    </row>
    <row r="23" spans="1:7" s="126" customFormat="1" ht="15" customHeight="1" x14ac:dyDescent="0.25">
      <c r="A23" s="59">
        <v>623</v>
      </c>
      <c r="B23" s="59" t="s">
        <v>13</v>
      </c>
      <c r="C23" s="21"/>
      <c r="D23" s="82"/>
      <c r="E23" s="56"/>
      <c r="F23" s="125"/>
      <c r="G23" s="31"/>
    </row>
    <row r="24" spans="1:7" s="126" customFormat="1" ht="15" customHeight="1" x14ac:dyDescent="0.25">
      <c r="A24" s="59">
        <v>623</v>
      </c>
      <c r="B24" s="59" t="s">
        <v>13</v>
      </c>
      <c r="C24" s="21"/>
      <c r="D24" s="82"/>
      <c r="E24" s="56"/>
      <c r="F24" s="125"/>
      <c r="G24" s="31"/>
    </row>
    <row r="25" spans="1:7" s="126" customFormat="1" ht="15" customHeight="1" x14ac:dyDescent="0.25">
      <c r="A25" s="59">
        <v>623</v>
      </c>
      <c r="B25" s="59" t="s">
        <v>13</v>
      </c>
      <c r="C25" s="21"/>
      <c r="D25" s="82"/>
      <c r="E25" s="56"/>
      <c r="F25" s="125"/>
      <c r="G25" s="31"/>
    </row>
    <row r="26" spans="1:7" s="126" customFormat="1" ht="15" customHeight="1" x14ac:dyDescent="0.25">
      <c r="A26" s="59">
        <v>623</v>
      </c>
      <c r="B26" s="59" t="s">
        <v>13</v>
      </c>
      <c r="C26" s="21"/>
      <c r="D26" s="82"/>
      <c r="E26" s="56"/>
      <c r="F26" s="125"/>
      <c r="G26" s="31"/>
    </row>
    <row r="27" spans="1:7" x14ac:dyDescent="0.25">
      <c r="A27" s="187" t="s">
        <v>33</v>
      </c>
      <c r="B27" s="188"/>
      <c r="C27" s="188"/>
      <c r="D27" s="188"/>
      <c r="E27" s="189"/>
      <c r="F27" s="124">
        <f>SUM(F14:F26)</f>
        <v>0</v>
      </c>
      <c r="G27" s="57"/>
    </row>
    <row r="28" spans="1:7" x14ac:dyDescent="0.25">
      <c r="A28" s="42"/>
      <c r="B28" s="42"/>
      <c r="C28" s="42"/>
      <c r="D28" s="42"/>
      <c r="E28" s="42"/>
      <c r="F28" s="43"/>
      <c r="G28" s="44"/>
    </row>
    <row r="29" spans="1:7" x14ac:dyDescent="0.25">
      <c r="A29" s="42"/>
      <c r="B29" s="42"/>
      <c r="C29" s="42"/>
      <c r="D29" s="42"/>
      <c r="E29" s="42"/>
      <c r="F29" s="43"/>
      <c r="G29" s="44"/>
    </row>
    <row r="30" spans="1:7" x14ac:dyDescent="0.25">
      <c r="A30" s="42"/>
      <c r="B30" s="42"/>
      <c r="C30" s="42"/>
      <c r="D30" s="42"/>
      <c r="E30" s="42"/>
      <c r="F30" s="43"/>
      <c r="G30" s="44"/>
    </row>
    <row r="32" spans="1:7" x14ac:dyDescent="0.25">
      <c r="B32" s="29" t="s">
        <v>27</v>
      </c>
      <c r="C32" s="29"/>
      <c r="D32" s="29"/>
      <c r="E32" s="45"/>
      <c r="F32" s="7"/>
      <c r="G32" s="28" t="s">
        <v>29</v>
      </c>
    </row>
    <row r="33" spans="1:7" s="7" customFormat="1" x14ac:dyDescent="0.25">
      <c r="B33" s="29" t="s">
        <v>28</v>
      </c>
      <c r="C33" s="29"/>
      <c r="D33" s="29"/>
      <c r="E33" s="84"/>
      <c r="G33" s="28" t="s">
        <v>111</v>
      </c>
    </row>
    <row r="34" spans="1:7" s="7" customFormat="1" x14ac:dyDescent="0.25">
      <c r="B34" s="29"/>
      <c r="C34" s="29"/>
      <c r="D34" s="29"/>
      <c r="E34" s="122"/>
      <c r="G34" s="28"/>
    </row>
    <row r="35" spans="1:7" x14ac:dyDescent="0.25">
      <c r="A35" s="1"/>
      <c r="B35" s="1" t="s">
        <v>250</v>
      </c>
      <c r="G35" s="1" t="s">
        <v>250</v>
      </c>
    </row>
    <row r="36" spans="1:7" x14ac:dyDescent="0.25">
      <c r="B36" s="1"/>
    </row>
    <row r="38" spans="1:7" x14ac:dyDescent="0.25">
      <c r="A38" s="185"/>
      <c r="B38" s="185"/>
    </row>
  </sheetData>
  <autoFilter ref="A13:G27"/>
  <mergeCells count="6">
    <mergeCell ref="A3:G8"/>
    <mergeCell ref="A38:B38"/>
    <mergeCell ref="A11:C11"/>
    <mergeCell ref="G11:G12"/>
    <mergeCell ref="A12:E12"/>
    <mergeCell ref="A27:E27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selection activeCell="F21" sqref="F21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5" width="13.7109375" customWidth="1"/>
    <col min="6" max="6" width="14.5703125" bestFit="1" customWidth="1"/>
    <col min="7" max="7" width="14.5703125" style="126" customWidth="1"/>
    <col min="8" max="8" width="14.5703125" bestFit="1" customWidth="1"/>
    <col min="18" max="19" width="14.7109375" bestFit="1" customWidth="1"/>
  </cols>
  <sheetData>
    <row r="1" spans="1:18" x14ac:dyDescent="0.25">
      <c r="C1" s="32"/>
      <c r="D1" s="22"/>
      <c r="I1" s="13"/>
    </row>
    <row r="2" spans="1:18" ht="42.75" customHeight="1" x14ac:dyDescent="0.25">
      <c r="A2" s="1"/>
      <c r="B2" s="1"/>
      <c r="C2" s="32"/>
      <c r="D2" s="22"/>
      <c r="E2" s="1"/>
      <c r="F2" s="1"/>
      <c r="G2" s="1"/>
      <c r="H2" s="1"/>
      <c r="I2" s="13"/>
    </row>
    <row r="3" spans="1:18" x14ac:dyDescent="0.25">
      <c r="A3" s="174" t="s">
        <v>197</v>
      </c>
      <c r="B3" s="174"/>
      <c r="C3" s="174"/>
      <c r="D3" s="174"/>
      <c r="E3" s="174"/>
      <c r="F3" s="174"/>
      <c r="G3" s="174"/>
      <c r="H3" s="174"/>
      <c r="I3" s="13"/>
    </row>
    <row r="4" spans="1:18" x14ac:dyDescent="0.25">
      <c r="A4" s="174"/>
      <c r="B4" s="174"/>
      <c r="C4" s="174"/>
      <c r="D4" s="174"/>
      <c r="E4" s="174"/>
      <c r="F4" s="174"/>
      <c r="G4" s="174"/>
      <c r="H4" s="174"/>
      <c r="I4" s="13"/>
    </row>
    <row r="5" spans="1:18" x14ac:dyDescent="0.25">
      <c r="A5" s="174"/>
      <c r="B5" s="174"/>
      <c r="C5" s="174"/>
      <c r="D5" s="174"/>
      <c r="E5" s="174"/>
      <c r="F5" s="174"/>
      <c r="G5" s="174"/>
      <c r="H5" s="174"/>
      <c r="I5" s="13"/>
    </row>
    <row r="6" spans="1:18" x14ac:dyDescent="0.25">
      <c r="A6" s="174"/>
      <c r="B6" s="174"/>
      <c r="C6" s="174"/>
      <c r="D6" s="174"/>
      <c r="E6" s="174"/>
      <c r="F6" s="174"/>
      <c r="G6" s="174"/>
      <c r="H6" s="174"/>
      <c r="I6" s="13"/>
    </row>
    <row r="7" spans="1:18" x14ac:dyDescent="0.25">
      <c r="A7" s="174"/>
      <c r="B7" s="174"/>
      <c r="C7" s="174"/>
      <c r="D7" s="174"/>
      <c r="E7" s="174"/>
      <c r="F7" s="174"/>
      <c r="G7" s="174"/>
      <c r="H7" s="174"/>
      <c r="I7" s="13"/>
    </row>
    <row r="8" spans="1:18" ht="24" customHeight="1" x14ac:dyDescent="0.25">
      <c r="A8" s="174"/>
      <c r="B8" s="174"/>
      <c r="C8" s="174"/>
      <c r="D8" s="174"/>
      <c r="E8" s="174"/>
      <c r="F8" s="174"/>
      <c r="G8" s="174"/>
      <c r="H8" s="174"/>
      <c r="I8" s="13"/>
    </row>
    <row r="9" spans="1:18" x14ac:dyDescent="0.25">
      <c r="F9" s="190" t="s">
        <v>15</v>
      </c>
      <c r="G9" s="190"/>
      <c r="H9" s="190"/>
    </row>
    <row r="10" spans="1:18" ht="15" customHeight="1" x14ac:dyDescent="0.25">
      <c r="A10" s="191" t="s">
        <v>251</v>
      </c>
      <c r="B10" s="191"/>
      <c r="C10" s="191"/>
      <c r="D10" s="191"/>
      <c r="F10" s="178" t="s">
        <v>12</v>
      </c>
      <c r="G10" s="178"/>
      <c r="H10" s="178"/>
    </row>
    <row r="11" spans="1:18" ht="7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109</v>
      </c>
      <c r="H11" s="2" t="s">
        <v>12</v>
      </c>
      <c r="R11" s="13"/>
    </row>
    <row r="12" spans="1:1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16">
        <f>'Mallra dhe Sherbime'!I117</f>
        <v>225985.69000000003</v>
      </c>
      <c r="D12" s="116">
        <f>Sh.komunale!F26</f>
        <v>0</v>
      </c>
      <c r="E12" s="116">
        <f>Subvencione!F27</f>
        <v>0</v>
      </c>
      <c r="F12" s="116">
        <f>'Investime Kapitale'!I31</f>
        <v>434069.62999999989</v>
      </c>
      <c r="G12" s="116">
        <f>'20 %'!F72</f>
        <v>428727.53</v>
      </c>
      <c r="H12" s="116">
        <f>SUM(C12:G12)</f>
        <v>1088782.8500000001</v>
      </c>
    </row>
    <row r="17" spans="1:8" s="7" customFormat="1" x14ac:dyDescent="0.25">
      <c r="A17" s="176" t="s">
        <v>27</v>
      </c>
      <c r="B17" s="176"/>
      <c r="C17" s="29"/>
      <c r="D17" s="26"/>
      <c r="F17" s="30"/>
      <c r="G17" s="30"/>
      <c r="H17" s="28" t="s">
        <v>29</v>
      </c>
    </row>
    <row r="18" spans="1:8" s="7" customFormat="1" x14ac:dyDescent="0.25">
      <c r="A18" s="169" t="s">
        <v>28</v>
      </c>
      <c r="B18" s="169"/>
      <c r="C18" s="29"/>
      <c r="D18" s="84"/>
      <c r="H18" s="28" t="s">
        <v>111</v>
      </c>
    </row>
    <row r="20" spans="1:8" x14ac:dyDescent="0.25">
      <c r="A20" s="171" t="s">
        <v>250</v>
      </c>
      <c r="B20" s="171"/>
      <c r="H20" s="1" t="s">
        <v>250</v>
      </c>
    </row>
  </sheetData>
  <mergeCells count="7">
    <mergeCell ref="A20:B20"/>
    <mergeCell ref="A3:H8"/>
    <mergeCell ref="A18:B18"/>
    <mergeCell ref="F9:H9"/>
    <mergeCell ref="F10:H10"/>
    <mergeCell ref="A17:B17"/>
    <mergeCell ref="A10:D10"/>
  </mergeCells>
  <pageMargins left="0.25" right="0.25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2025-04-15T12:36:09Z</cp:lastPrinted>
  <dcterms:created xsi:type="dcterms:W3CDTF">2013-06-11T07:52:29Z</dcterms:created>
  <dcterms:modified xsi:type="dcterms:W3CDTF">2025-04-15T12:36:16Z</dcterms:modified>
</cp:coreProperties>
</file>