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Kapitale'!$A$14:$J$35</definedName>
    <definedName name="_xlnm._FilterDatabase" localSheetId="0" hidden="1">'Mallra dhe Sherbime'!$A$14:$J$103</definedName>
    <definedName name="_xlnm._FilterDatabase" localSheetId="1" hidden="1">Sh.komunale!$A$15:$G$26</definedName>
    <definedName name="_xlnm._FilterDatabase" localSheetId="4" hidden="1">Subvencione!$A$13:$G$20</definedName>
  </definedNames>
  <calcPr calcId="162913"/>
</workbook>
</file>

<file path=xl/calcChain.xml><?xml version="1.0" encoding="utf-8"?>
<calcChain xmlns="http://schemas.openxmlformats.org/spreadsheetml/2006/main">
  <c r="I103" i="1" l="1"/>
  <c r="I35" i="3" l="1"/>
  <c r="F20" i="4" l="1"/>
  <c r="C12" i="5" l="1"/>
  <c r="F77" i="6" l="1"/>
  <c r="F12" i="5"/>
  <c r="E12" i="5" l="1"/>
  <c r="F26" i="2" l="1"/>
  <c r="D12" i="5" s="1"/>
  <c r="G12" i="5" s="1"/>
  <c r="B12" i="5" l="1"/>
  <c r="A12" i="5"/>
</calcChain>
</file>

<file path=xl/sharedStrings.xml><?xml version="1.0" encoding="utf-8"?>
<sst xmlns="http://schemas.openxmlformats.org/spreadsheetml/2006/main" count="960" uniqueCount="382">
  <si>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</si>
  <si>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</si>
  <si>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</si>
  <si>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</si>
  <si>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</si>
  <si>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</si>
  <si>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</si>
  <si>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</si>
  <si>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</si>
  <si>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</si>
  <si>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</si>
  <si>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</si>
  <si>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</si>
  <si>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</si>
  <si>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</si>
  <si>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</si>
  <si>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</si>
  <si>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</si>
  <si>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</si>
  <si>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</si>
  <si>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</si>
  <si>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</si>
  <si>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</si>
  <si>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</si>
  <si>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</si>
  <si>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</si>
  <si>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</si>
  <si>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</si>
  <si>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</si>
  <si>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</si>
  <si>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</si>
  <si>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</si>
  <si>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</si>
  <si>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</si>
  <si>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</si>
  <si>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</si>
  <si>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</si>
  <si>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</si>
  <si>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</si>
  <si>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</si>
  <si>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</si>
  <si>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</si>
  <si>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</si>
  <si>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</si>
  <si>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</si>
  <si>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</si>
  <si>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</si>
  <si>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</si>
  <si>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</si>
  <si>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</si>
  <si>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</si>
  <si>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</si>
  <si>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</si>
  <si>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</si>
  <si>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</si>
  <si>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</si>
  <si>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</si>
  <si>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</si>
  <si>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</si>
  <si>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</si>
  <si>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</si>
  <si>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</si>
  <si>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</si>
  <si>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</si>
  <si>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</si>
  <si>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</si>
  <si>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</si>
  <si>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</si>
  <si>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</si>
  <si>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</si>
  <si>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</si>
  <si>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</si>
  <si>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</si>
  <si>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</si>
  <si>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</si>
  <si>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</si>
  <si>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</si>
  <si>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</si>
  <si>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</si>
  <si>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</si>
  <si>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</si>
  <si>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</si>
  <si>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</si>
  <si>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</si>
  <si>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</si>
  <si>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</si>
  <si>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</si>
  <si>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</si>
  <si>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</si>
  <si>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</si>
  <si>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</si>
  <si>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</si>
  <si>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</si>
  <si>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</si>
  <si>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</si>
  <si>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</si>
  <si>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</si>
  <si>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</si>
  <si>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</si>
  <si>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</si>
  <si>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</si>
  <si>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</si>
  <si>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</si>
  <si>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</si>
  <si>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</si>
  <si>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</si>
  <si>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</si>
  <si>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</si>
  <si>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</si>
  <si>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</si>
  <si>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</si>
  <si>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</si>
  <si>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</si>
  <si>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</si>
  <si>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</si>
  <si>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</si>
  <si>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</si>
  <si>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</si>
  <si>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</si>
  <si>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</si>
  <si>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t>07/08/2023</t>
  </si>
  <si>
    <t>Ndërtimi i infrastrukturës për tregun e rrushit Hardhfest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</si>
  <si>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</si>
  <si>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</si>
  <si>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EUROSIG</t>
  </si>
  <si>
    <t>MADEKOS</t>
  </si>
  <si>
    <t>AUTO KAÇANDOLLI SHPK</t>
  </si>
  <si>
    <t>INFINIT SHPK</t>
  </si>
  <si>
    <t>RESTORANT JAHA SHPK</t>
  </si>
  <si>
    <t>A/812-E</t>
  </si>
  <si>
    <t>F- 7666136</t>
  </si>
  <si>
    <t>F-053329</t>
  </si>
  <si>
    <t>F-503-23</t>
  </si>
  <si>
    <t>FD09390/2023</t>
  </si>
  <si>
    <t>2022-336</t>
  </si>
  <si>
    <t>A/56-S</t>
  </si>
  <si>
    <t>2023-3451</t>
  </si>
  <si>
    <t>24.10.2023</t>
  </si>
  <si>
    <t>02.02.2023</t>
  </si>
  <si>
    <t>21.11.2023</t>
  </si>
  <si>
    <t>26.10.2023</t>
  </si>
  <si>
    <t>21.12.2023</t>
  </si>
  <si>
    <t>17.07.2023</t>
  </si>
  <si>
    <t>07.11.2023</t>
  </si>
  <si>
    <t>23.10.2023</t>
  </si>
  <si>
    <t>4227</t>
  </si>
  <si>
    <t>297</t>
  </si>
  <si>
    <t>5246</t>
  </si>
  <si>
    <t>5257</t>
  </si>
  <si>
    <t>Neziri - N</t>
  </si>
  <si>
    <t>5274</t>
  </si>
  <si>
    <t>Oruci &amp; Associates LL.C</t>
  </si>
  <si>
    <t>6</t>
  </si>
  <si>
    <t>5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</si>
  <si>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</si>
  <si>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</si>
  <si>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</si>
  <si>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</si>
  <si>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</si>
  <si>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</si>
  <si>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68/2022</t>
  </si>
  <si>
    <t>INFINITT SH.P.K. - Prishtinë</t>
  </si>
  <si>
    <t>2022-335</t>
  </si>
  <si>
    <t>2023-3234</t>
  </si>
  <si>
    <t>MB TEXTILE SH.P.K. - Rahovec</t>
  </si>
  <si>
    <t>23-SHV01-001-43</t>
  </si>
  <si>
    <t>02.07.2021</t>
  </si>
  <si>
    <t>01.12.2022</t>
  </si>
  <si>
    <t>21.07.2023</t>
  </si>
  <si>
    <t>06.09.2023</t>
  </si>
  <si>
    <t>1455</t>
  </si>
  <si>
    <t>4648</t>
  </si>
  <si>
    <t>3038</t>
  </si>
  <si>
    <t>3546</t>
  </si>
  <si>
    <t>5201</t>
  </si>
  <si>
    <t>Intervenimet emergjente ne infrastrukturë</t>
  </si>
  <si>
    <t>Instalimi I ngrohjes qendrore në SHML "Xhelal Hajda - Toni" në Rahovec</t>
  </si>
  <si>
    <t>Digital sender dhe pjesë të teknologjisë informativ</t>
  </si>
  <si>
    <t>Furnizim me Kompjutera</t>
  </si>
  <si>
    <t>Furnizim me uniforma për stafin shëndetësor dhe stafin teknik</t>
  </si>
  <si>
    <t>22-SHV01-029-2</t>
  </si>
  <si>
    <t>04/28/2022</t>
  </si>
  <si>
    <t>4465</t>
  </si>
  <si>
    <t>Proces</t>
  </si>
  <si>
    <t>Data e Obligimit të fatures</t>
  </si>
  <si>
    <t>Numri i protokolit</t>
  </si>
  <si>
    <t>Data e obligimit të fatures</t>
  </si>
  <si>
    <t>22.02.2024</t>
  </si>
  <si>
    <t>FT-SHV-67-2023</t>
  </si>
  <si>
    <t>F-19-24</t>
  </si>
  <si>
    <t>22.01.2024</t>
  </si>
  <si>
    <t>FDT24-8-000310</t>
  </si>
  <si>
    <t>A/56-E</t>
  </si>
  <si>
    <t>FDT24-8-000309</t>
  </si>
  <si>
    <t>77-24</t>
  </si>
  <si>
    <t>HIB PETROL SHPK</t>
  </si>
  <si>
    <t>29.01.2024</t>
  </si>
  <si>
    <t>15.04.2024</t>
  </si>
  <si>
    <t>24-SHV01-040-1</t>
  </si>
  <si>
    <t>263</t>
  </si>
  <si>
    <t>EUROING</t>
  </si>
  <si>
    <t>VALDRINI-A SHPK</t>
  </si>
  <si>
    <t>21-SHV01-001-1</t>
  </si>
  <si>
    <t>63</t>
  </si>
  <si>
    <t>24-SHV01-001-2</t>
  </si>
  <si>
    <t>N.P.T HARIS</t>
  </si>
  <si>
    <t>FT-SHV-30-2023</t>
  </si>
  <si>
    <t>FT-SHV-26-2023</t>
  </si>
  <si>
    <t>FT-SHV-27-2023</t>
  </si>
  <si>
    <t>FT-SHV-28-2023</t>
  </si>
  <si>
    <t>FT-SHV-34-2023</t>
  </si>
  <si>
    <t>FT-SHV-29-2023</t>
  </si>
  <si>
    <t>FT-SHV-65-2023</t>
  </si>
  <si>
    <t>FT-SHV-70-2023</t>
  </si>
  <si>
    <t>FT-SHV-63-2023</t>
  </si>
  <si>
    <t>FT-SHV-51-2023</t>
  </si>
  <si>
    <t>FT-SHV-53-2023</t>
  </si>
  <si>
    <t>FT-SHV-68-2023</t>
  </si>
  <si>
    <t>FT-SHV-71-2023</t>
  </si>
  <si>
    <t>BRT PHARM SHPK</t>
  </si>
  <si>
    <t>KOSOVA MED</t>
  </si>
  <si>
    <t>139-24</t>
  </si>
  <si>
    <t>160-24</t>
  </si>
  <si>
    <t>04/2024</t>
  </si>
  <si>
    <t>DN46/2024</t>
  </si>
  <si>
    <t>191-24</t>
  </si>
  <si>
    <t>2024-166</t>
  </si>
  <si>
    <t>25.04.2024</t>
  </si>
  <si>
    <t>02.04.2024</t>
  </si>
  <si>
    <t>09/2024/K</t>
  </si>
  <si>
    <t>16.04.2024</t>
  </si>
  <si>
    <t>A/255-e</t>
  </si>
  <si>
    <t>17.04.2024</t>
  </si>
  <si>
    <t>2024-203</t>
  </si>
  <si>
    <t>24.04.2024</t>
  </si>
  <si>
    <t>ALBKOS SAFETY SHPK</t>
  </si>
  <si>
    <t>24-SHV01-ALB-288</t>
  </si>
  <si>
    <t>24-SHV01-009-1</t>
  </si>
  <si>
    <t>756</t>
  </si>
  <si>
    <t>24-SHV01-009-2</t>
  </si>
  <si>
    <t>757</t>
  </si>
  <si>
    <t>24-SHV01-009-3</t>
  </si>
  <si>
    <t>822</t>
  </si>
  <si>
    <t>H.SEFERI-Suharekë</t>
  </si>
  <si>
    <t>24-SHV01-027-3</t>
  </si>
  <si>
    <t>998</t>
  </si>
  <si>
    <t>N=57-24</t>
  </si>
  <si>
    <t>N=27-24</t>
  </si>
  <si>
    <t>N=26-24</t>
  </si>
  <si>
    <t>07.03.2024</t>
  </si>
  <si>
    <t>PM GROUP</t>
  </si>
  <si>
    <t>Pastrimi i përronjëve dhe Lumenjëve në Komunën e Rahovecit</t>
  </si>
  <si>
    <t>Ndërtimi i rrugëve në Komunën e Rahovecit - Lot II</t>
  </si>
  <si>
    <t xml:space="preserve">ETNIKU </t>
  </si>
  <si>
    <t>17/2024</t>
  </si>
  <si>
    <t>1167</t>
  </si>
  <si>
    <t>Ndërtimi i Muzeut në Krushë të Madhe</t>
  </si>
  <si>
    <t>PMN SHK</t>
  </si>
  <si>
    <t>05/2024</t>
  </si>
  <si>
    <t>1310</t>
  </si>
  <si>
    <t xml:space="preserve">Ndërtimi i bustëve për Dëshmorët </t>
  </si>
  <si>
    <t>34/2024</t>
  </si>
  <si>
    <t>1259</t>
  </si>
  <si>
    <t xml:space="preserve">Riparimi i monumenteve kulturore-Historike dhe tereneve sportive </t>
  </si>
  <si>
    <t>Trajtimi i shtretërve të përrenjeve në Komunën e Rahovecit</t>
  </si>
  <si>
    <t>AVAG</t>
  </si>
  <si>
    <t>21/2024</t>
  </si>
  <si>
    <t>1181</t>
  </si>
  <si>
    <t>Ndërtimi dhe renovimi i QMF-ve dhe AMF-ve në Rahovec</t>
  </si>
  <si>
    <t>AGRO-INVEST-1</t>
  </si>
  <si>
    <t>1200</t>
  </si>
  <si>
    <t>15.07.2024</t>
  </si>
  <si>
    <t>K.S.Dukagjini SH.A</t>
  </si>
  <si>
    <t>015214</t>
  </si>
  <si>
    <t>ELEKTRA L.L.C</t>
  </si>
  <si>
    <t>1-210-657-24</t>
  </si>
  <si>
    <t>NNP "B - ENGINEERING"</t>
  </si>
  <si>
    <t>Finaling SH.P.K</t>
  </si>
  <si>
    <t>02/2024</t>
  </si>
  <si>
    <t>BAMIRS</t>
  </si>
  <si>
    <t>14/2024</t>
  </si>
  <si>
    <t>1051</t>
  </si>
  <si>
    <t>Ndërtimi i parqeve në Opterushë, Retije e Poshtme, Dejnë,dhe kolektori i ujërave të zeza në Ratkoc dhe Rahovec</t>
  </si>
  <si>
    <t>PROGLOBAL</t>
  </si>
  <si>
    <t>62/2023</t>
  </si>
  <si>
    <t>2165</t>
  </si>
  <si>
    <t>4911</t>
  </si>
  <si>
    <t>737</t>
  </si>
  <si>
    <t>A/404-E</t>
  </si>
  <si>
    <t>1292</t>
  </si>
  <si>
    <t>ASTECH SHPK</t>
  </si>
  <si>
    <t>99</t>
  </si>
  <si>
    <t>1404</t>
  </si>
  <si>
    <t>103</t>
  </si>
  <si>
    <t>1405</t>
  </si>
  <si>
    <t>1401</t>
  </si>
  <si>
    <t>MB TEXTILE SHPK</t>
  </si>
  <si>
    <t>001-12</t>
  </si>
  <si>
    <t>FATI SHPK</t>
  </si>
  <si>
    <t>0013/2024</t>
  </si>
  <si>
    <t>A/405-e</t>
  </si>
  <si>
    <t>A/406-e</t>
  </si>
  <si>
    <t>A/430-e</t>
  </si>
  <si>
    <t>A/439-E</t>
  </si>
  <si>
    <t>1294</t>
  </si>
  <si>
    <t>SIGAL</t>
  </si>
  <si>
    <t>8470238</t>
  </si>
  <si>
    <t>931</t>
  </si>
  <si>
    <t>A/417-e</t>
  </si>
  <si>
    <t>1191</t>
  </si>
  <si>
    <t>2024-300</t>
  </si>
  <si>
    <t>1137</t>
  </si>
  <si>
    <t>A/382-e</t>
  </si>
  <si>
    <t>1108</t>
  </si>
  <si>
    <t>1107</t>
  </si>
  <si>
    <t>A/370-e</t>
  </si>
  <si>
    <t>A/372-e</t>
  </si>
  <si>
    <t>1054</t>
  </si>
  <si>
    <t>0007/2024</t>
  </si>
  <si>
    <t>0008/2024</t>
  </si>
  <si>
    <t>FT-SHV-35-2023</t>
  </si>
  <si>
    <t>FT-SHV-38-2023</t>
  </si>
  <si>
    <t>FT-SHV-37-2023</t>
  </si>
  <si>
    <t>FT-SHV-44-2023</t>
  </si>
  <si>
    <t>FT-SHV-73-2023</t>
  </si>
  <si>
    <t>16.10.2023</t>
  </si>
  <si>
    <t>06.12.2023</t>
  </si>
  <si>
    <t>11.12.2023</t>
  </si>
  <si>
    <t>14.12.2023</t>
  </si>
  <si>
    <t>15.12.2023</t>
  </si>
  <si>
    <t>1-55/28934</t>
  </si>
  <si>
    <t>523-210-001-24</t>
  </si>
  <si>
    <t>519-210-001-24</t>
  </si>
  <si>
    <t>624-210-001-24</t>
  </si>
  <si>
    <t>FDT24-8-001290</t>
  </si>
  <si>
    <t>FDT24-8-001288</t>
  </si>
  <si>
    <t>FDT24-8-001287</t>
  </si>
  <si>
    <t>FDT24-8-001620</t>
  </si>
  <si>
    <t>FDT24-8-001619</t>
  </si>
  <si>
    <t>FDT24-8-001291</t>
  </si>
  <si>
    <t>1375</t>
  </si>
  <si>
    <t>24.06.2024</t>
  </si>
  <si>
    <t>1042</t>
  </si>
  <si>
    <t>17.05.2024</t>
  </si>
  <si>
    <t>1044</t>
  </si>
  <si>
    <t>1335</t>
  </si>
  <si>
    <t>20.06.2024</t>
  </si>
  <si>
    <t>1019</t>
  </si>
  <si>
    <t>1016</t>
  </si>
  <si>
    <t>1355</t>
  </si>
  <si>
    <t>21.06.2024</t>
  </si>
  <si>
    <t>1356</t>
  </si>
  <si>
    <t>1020</t>
  </si>
  <si>
    <t>Dauti-Comerce</t>
  </si>
  <si>
    <t>Grafo-Loni</t>
  </si>
  <si>
    <t>HIB</t>
  </si>
  <si>
    <t>8480489</t>
  </si>
  <si>
    <t>979</t>
  </si>
  <si>
    <t>A/334-e</t>
  </si>
  <si>
    <t>977</t>
  </si>
  <si>
    <t>A/328-e</t>
  </si>
  <si>
    <t>976</t>
  </si>
  <si>
    <t>A/327-e</t>
  </si>
  <si>
    <t>975</t>
  </si>
  <si>
    <t>A/317-e</t>
  </si>
  <si>
    <t>939</t>
  </si>
  <si>
    <t>20505/04-2024</t>
  </si>
  <si>
    <t>904</t>
  </si>
  <si>
    <t>A/281-e</t>
  </si>
  <si>
    <t>891</t>
  </si>
  <si>
    <t>FDT24-8-000922</t>
  </si>
  <si>
    <t>797</t>
  </si>
  <si>
    <t>A/273-e</t>
  </si>
  <si>
    <t>753</t>
  </si>
  <si>
    <t>A/275-e</t>
  </si>
  <si>
    <t>752</t>
  </si>
  <si>
    <t>FDT24-8-001301</t>
  </si>
  <si>
    <t>1030</t>
  </si>
  <si>
    <t>FDT24-8-001300</t>
  </si>
  <si>
    <t>1029</t>
  </si>
  <si>
    <t>Lista e obligimeve: nga muaji Qershor 2024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</si>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</sst>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  <numFmt numFmtId="168" formatCode="_ * #,##0.00_)\ [$€-1]_ ;_ * \(#,##0.00\)\ [$€-1]_ ;_ * &quot;-&quot;??_)\ [$€-1]_ ;_ @_ "/>
    <numFmt numFmtId="169" formatCode="_([$€-2]\ * #,##0.00_);_([$€-2]\ * \(#,##0.00\);_([$€-2]\ * &quot;-&quot;??_);_(@_)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0" fontId="10" fillId="0" borderId="0"/>
  </cellStyleXfs>
  <cellXfs count="221">
    <xf numFmtId="0" fontId="0" fillId="0" borderId="0" xfId="0"/>
    <xf numFmtId="0" fontId="0" fillId="0" borderId="0" xfId="0" applyAlignment="1"/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20" fillId="0" borderId="0" xfId="2" applyFont="1" applyFill="1" applyBorder="1" applyAlignment="1">
      <alignment horizontal="left" vertical="center" wrapText="1"/>
    </xf>
    <xf numFmtId="164" fontId="21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164" fontId="2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/>
    <xf numFmtId="2" fontId="0" fillId="0" borderId="0" xfId="0" applyNumberFormat="1" applyBorder="1"/>
    <xf numFmtId="2" fontId="8" fillId="0" borderId="0" xfId="0" applyNumberFormat="1" applyFont="1" applyFill="1" applyBorder="1" applyAlignment="1">
      <alignment horizontal="right"/>
    </xf>
    <xf numFmtId="164" fontId="8" fillId="0" borderId="0" xfId="2" applyFont="1" applyFill="1" applyBorder="1"/>
    <xf numFmtId="2" fontId="0" fillId="0" borderId="0" xfId="0" applyNumberForma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4" fillId="5" borderId="1" xfId="0" applyNumberFormat="1" applyFont="1" applyFill="1" applyBorder="1" applyAlignment="1">
      <alignment horizontal="center" wrapText="1"/>
    </xf>
    <xf numFmtId="2" fontId="22" fillId="2" borderId="1" xfId="0" applyNumberFormat="1" applyFont="1" applyFill="1" applyBorder="1"/>
    <xf numFmtId="0" fontId="22" fillId="2" borderId="1" xfId="0" applyFont="1" applyFill="1" applyBorder="1" applyAlignment="1">
      <alignment horizontal="center" vertical="center" wrapText="1" shrinkToFit="1"/>
    </xf>
    <xf numFmtId="0" fontId="24" fillId="5" borderId="1" xfId="0" applyFont="1" applyFill="1" applyBorder="1" applyAlignment="1">
      <alignment horizontal="center"/>
    </xf>
    <xf numFmtId="4" fontId="24" fillId="0" borderId="1" xfId="0" applyNumberFormat="1" applyFont="1" applyBorder="1" applyAlignment="1">
      <alignment horizontal="right"/>
    </xf>
    <xf numFmtId="0" fontId="25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9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5" fillId="0" borderId="1" xfId="0" applyNumberFormat="1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24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4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/>
    <xf numFmtId="164" fontId="24" fillId="0" borderId="11" xfId="2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8" fillId="3" borderId="0" xfId="0" applyFont="1" applyFill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7" fillId="0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/>
    </xf>
    <xf numFmtId="164" fontId="22" fillId="2" borderId="11" xfId="2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>
      <alignment horizontal="right" vertical="center"/>
    </xf>
    <xf numFmtId="0" fontId="0" fillId="0" borderId="0" xfId="0"/>
    <xf numFmtId="164" fontId="26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49" fontId="9" fillId="0" borderId="12" xfId="3" applyNumberFormat="1" applyFont="1" applyFill="1" applyBorder="1" applyAlignment="1" applyProtection="1">
      <alignment horizontal="center" vertical="center" wrapText="1"/>
      <protection locked="0"/>
    </xf>
    <xf numFmtId="164" fontId="20" fillId="0" borderId="12" xfId="2" applyFont="1" applyFill="1" applyBorder="1" applyAlignment="1">
      <alignment horizontal="left" vertical="center" wrapText="1"/>
    </xf>
    <xf numFmtId="49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24" fillId="5" borderId="11" xfId="0" applyNumberFormat="1" applyFont="1" applyFill="1" applyBorder="1" applyAlignment="1">
      <alignment horizontal="center" wrapText="1"/>
    </xf>
    <xf numFmtId="49" fontId="9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20" fillId="0" borderId="11" xfId="2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5" fillId="0" borderId="0" xfId="0" applyFont="1" applyBorder="1" applyAlignment="1">
      <alignment horizontal="left" vertical="top" wrapText="1"/>
    </xf>
    <xf numFmtId="0" fontId="0" fillId="0" borderId="0" xfId="0"/>
    <xf numFmtId="49" fontId="0" fillId="0" borderId="9" xfId="2" applyNumberFormat="1" applyFont="1" applyFill="1" applyBorder="1" applyAlignment="1">
      <alignment horizontal="center"/>
    </xf>
    <xf numFmtId="0" fontId="0" fillId="0" borderId="0" xfId="0"/>
    <xf numFmtId="49" fontId="0" fillId="0" borderId="10" xfId="2" applyNumberFormat="1" applyFont="1" applyFill="1" applyBorder="1" applyAlignment="1">
      <alignment horizontal="center"/>
    </xf>
    <xf numFmtId="14" fontId="0" fillId="0" borderId="11" xfId="0" applyNumberFormat="1" applyFill="1" applyBorder="1" applyAlignment="1" applyProtection="1">
      <alignment horizontal="center" vertical="center" wrapText="1"/>
    </xf>
    <xf numFmtId="164" fontId="20" fillId="0" borderId="14" xfId="2" applyFont="1" applyFill="1" applyBorder="1" applyAlignment="1">
      <alignment horizontal="left" vertical="center" wrapText="1"/>
    </xf>
    <xf numFmtId="167" fontId="0" fillId="0" borderId="15" xfId="2" applyNumberFormat="1" applyFont="1" applyFill="1" applyBorder="1" applyAlignment="1">
      <alignment horizontal="center"/>
    </xf>
    <xf numFmtId="167" fontId="0" fillId="0" borderId="9" xfId="2" applyNumberFormat="1" applyFont="1" applyFill="1" applyBorder="1" applyAlignment="1">
      <alignment horizontal="center"/>
    </xf>
    <xf numFmtId="167" fontId="0" fillId="0" borderId="9" xfId="2" applyNumberFormat="1" applyFont="1" applyBorder="1" applyAlignment="1">
      <alignment horizontal="center"/>
    </xf>
    <xf numFmtId="165" fontId="0" fillId="0" borderId="11" xfId="0" applyNumberFormat="1" applyFill="1" applyBorder="1" applyAlignment="1" applyProtection="1">
      <alignment horizontal="center" vertical="center" wrapText="1"/>
    </xf>
    <xf numFmtId="14" fontId="0" fillId="0" borderId="16" xfId="0" applyNumberFormat="1" applyFill="1" applyBorder="1" applyAlignment="1" applyProtection="1">
      <alignment horizontal="center" vertical="center" wrapText="1"/>
    </xf>
    <xf numFmtId="14" fontId="0" fillId="0" borderId="11" xfId="0" applyNumberFormat="1" applyBorder="1"/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11" xfId="3" applyFont="1" applyFill="1" applyBorder="1" applyAlignment="1" applyProtection="1">
      <alignment horizontal="left" vertical="center" wrapText="1"/>
      <protection locked="0"/>
    </xf>
    <xf numFmtId="0" fontId="24" fillId="0" borderId="11" xfId="0" applyFont="1" applyFill="1" applyBorder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 vertical="center"/>
    </xf>
    <xf numFmtId="1" fontId="3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/>
    </xf>
    <xf numFmtId="1" fontId="3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29" fillId="0" borderId="1" xfId="0" quotePrefix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14" fontId="30" fillId="0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/>
    </xf>
    <xf numFmtId="0" fontId="0" fillId="0" borderId="0" xfId="0"/>
    <xf numFmtId="0" fontId="8" fillId="0" borderId="7" xfId="0" applyFont="1" applyBorder="1" applyAlignment="1">
      <alignment horizontal="left" vertical="top" wrapText="1"/>
    </xf>
    <xf numFmtId="2" fontId="22" fillId="2" borderId="9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2" fontId="22" fillId="2" borderId="11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15" fillId="0" borderId="7" xfId="0" applyFont="1" applyBorder="1" applyAlignment="1">
      <alignment horizontal="center" vertical="top" wrapText="1"/>
    </xf>
    <xf numFmtId="168" fontId="2" fillId="0" borderId="1" xfId="2" applyNumberFormat="1" applyFont="1" applyFill="1" applyBorder="1" applyAlignment="1">
      <alignment vertical="center"/>
    </xf>
    <xf numFmtId="168" fontId="32" fillId="0" borderId="1" xfId="2" applyNumberFormat="1" applyFont="1" applyFill="1" applyBorder="1" applyAlignment="1">
      <alignment vertical="center"/>
    </xf>
    <xf numFmtId="168" fontId="28" fillId="0" borderId="1" xfId="2" applyNumberFormat="1" applyFont="1" applyFill="1" applyBorder="1" applyAlignment="1">
      <alignment vertical="center"/>
    </xf>
    <xf numFmtId="168" fontId="5" fillId="0" borderId="1" xfId="2" applyNumberFormat="1" applyFont="1" applyFill="1" applyBorder="1" applyAlignment="1" applyProtection="1">
      <alignment horizontal="center" vertical="center" wrapText="1"/>
    </xf>
    <xf numFmtId="168" fontId="17" fillId="2" borderId="1" xfId="0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 applyProtection="1">
      <alignment horizontal="center" vertical="center" wrapText="1"/>
    </xf>
    <xf numFmtId="168" fontId="9" fillId="0" borderId="1" xfId="2" applyNumberFormat="1" applyFont="1" applyFill="1" applyBorder="1" applyAlignment="1" applyProtection="1">
      <alignment horizontal="center" vertical="center" wrapText="1"/>
    </xf>
    <xf numFmtId="168" fontId="3" fillId="0" borderId="13" xfId="2" applyNumberFormat="1" applyFont="1" applyFill="1" applyBorder="1" applyAlignment="1" applyProtection="1">
      <alignment horizontal="center" vertical="center" wrapText="1"/>
    </xf>
    <xf numFmtId="169" fontId="24" fillId="0" borderId="1" xfId="0" applyNumberFormat="1" applyFont="1" applyFill="1" applyBorder="1" applyAlignment="1" applyProtection="1">
      <alignment horizontal="center"/>
      <protection locked="0"/>
    </xf>
    <xf numFmtId="168" fontId="8" fillId="0" borderId="1" xfId="2" applyNumberFormat="1" applyFont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900755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38099</xdr:rowOff>
    </xdr:from>
    <xdr:to>
      <xdr:col>4</xdr:col>
      <xdr:colOff>85725</xdr:colOff>
      <xdr:row>1</xdr:row>
      <xdr:rowOff>466725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38099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11"/>
  <sheetViews>
    <sheetView topLeftCell="A73" zoomScale="80" zoomScaleNormal="80" workbookViewId="0">
      <selection activeCell="I37" sqref="I37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2" customWidth="1"/>
    <col min="5" max="5" width="18" hidden="1" customWidth="1"/>
    <col min="6" max="6" width="22.28515625" style="109" bestFit="1" customWidth="1"/>
    <col min="7" max="7" width="18.42578125" style="109" bestFit="1" customWidth="1"/>
    <col min="8" max="8" width="15" style="109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192" t="s">
        <v>122</v>
      </c>
      <c r="B5" s="192"/>
      <c r="C5" s="192"/>
      <c r="D5" s="192"/>
      <c r="E5" s="192"/>
      <c r="F5" s="192"/>
      <c r="G5" s="192"/>
      <c r="H5" s="192"/>
      <c r="I5" s="192"/>
      <c r="J5" s="192"/>
    </row>
    <row r="6" spans="1:12" ht="15" customHeight="1" x14ac:dyDescent="0.25">
      <c r="A6" s="192"/>
      <c r="B6" s="192"/>
      <c r="C6" s="192"/>
      <c r="D6" s="192"/>
      <c r="E6" s="192"/>
      <c r="F6" s="192"/>
      <c r="G6" s="192"/>
      <c r="H6" s="192"/>
      <c r="I6" s="192"/>
      <c r="J6" s="192"/>
    </row>
    <row r="7" spans="1:12" ht="15" customHeight="1" x14ac:dyDescent="0.25">
      <c r="A7" s="192"/>
      <c r="B7" s="192"/>
      <c r="C7" s="192"/>
      <c r="D7" s="192"/>
      <c r="E7" s="192"/>
      <c r="F7" s="192"/>
      <c r="G7" s="192"/>
      <c r="H7" s="192"/>
      <c r="I7" s="192"/>
      <c r="J7" s="192"/>
    </row>
    <row r="8" spans="1:12" ht="15" customHeight="1" x14ac:dyDescent="0.25">
      <c r="A8" s="192"/>
      <c r="B8" s="192"/>
      <c r="C8" s="192"/>
      <c r="D8" s="192"/>
      <c r="E8" s="192"/>
      <c r="F8" s="192"/>
      <c r="G8" s="192"/>
      <c r="H8" s="192"/>
      <c r="I8" s="192"/>
      <c r="J8" s="192"/>
    </row>
    <row r="9" spans="1:12" ht="15" customHeight="1" x14ac:dyDescent="0.25">
      <c r="A9" s="192"/>
      <c r="B9" s="192"/>
      <c r="C9" s="192"/>
      <c r="D9" s="192"/>
      <c r="E9" s="192"/>
      <c r="F9" s="192"/>
      <c r="G9" s="192"/>
      <c r="H9" s="192"/>
      <c r="I9" s="192"/>
      <c r="J9" s="192"/>
    </row>
    <row r="10" spans="1:12" ht="22.5" customHeight="1" x14ac:dyDescent="0.25">
      <c r="A10" s="192"/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193" t="s">
        <v>380</v>
      </c>
      <c r="B13" s="193"/>
      <c r="C13" s="193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118</v>
      </c>
      <c r="F14" s="16" t="s">
        <v>119</v>
      </c>
      <c r="G14" s="16" t="s">
        <v>184</v>
      </c>
      <c r="H14" s="16" t="s">
        <v>117</v>
      </c>
      <c r="I14" s="15" t="s">
        <v>0</v>
      </c>
      <c r="J14" s="6" t="s">
        <v>5</v>
      </c>
      <c r="L14" s="13"/>
    </row>
    <row r="15" spans="1:12" s="151" customFormat="1" x14ac:dyDescent="0.25">
      <c r="A15" s="33">
        <v>623</v>
      </c>
      <c r="B15" s="33" t="s">
        <v>14</v>
      </c>
      <c r="C15" s="144" t="s">
        <v>123</v>
      </c>
      <c r="D15" s="152" t="s">
        <v>129</v>
      </c>
      <c r="E15" s="144" t="s">
        <v>137</v>
      </c>
      <c r="F15" s="148" t="s">
        <v>145</v>
      </c>
      <c r="G15" s="149">
        <v>45229</v>
      </c>
      <c r="H15" s="149"/>
      <c r="I15" s="211">
        <v>198.5</v>
      </c>
      <c r="J15" s="150" t="s">
        <v>183</v>
      </c>
    </row>
    <row r="16" spans="1:12" s="151" customFormat="1" x14ac:dyDescent="0.25">
      <c r="A16" s="33">
        <v>623</v>
      </c>
      <c r="B16" s="33" t="s">
        <v>14</v>
      </c>
      <c r="C16" s="144" t="s">
        <v>124</v>
      </c>
      <c r="D16" s="152" t="s">
        <v>130</v>
      </c>
      <c r="E16" s="144" t="s">
        <v>138</v>
      </c>
      <c r="F16" s="148" t="s">
        <v>146</v>
      </c>
      <c r="G16" s="149">
        <v>44963</v>
      </c>
      <c r="H16" s="149"/>
      <c r="I16" s="211">
        <v>46.86</v>
      </c>
      <c r="J16" s="150" t="s">
        <v>183</v>
      </c>
    </row>
    <row r="17" spans="1:10" s="151" customFormat="1" x14ac:dyDescent="0.25">
      <c r="A17" s="33">
        <v>623</v>
      </c>
      <c r="B17" s="33" t="s">
        <v>14</v>
      </c>
      <c r="C17" s="144" t="s">
        <v>124</v>
      </c>
      <c r="D17" s="152" t="s">
        <v>131</v>
      </c>
      <c r="E17" s="144" t="s">
        <v>139</v>
      </c>
      <c r="F17" s="144">
        <v>4671</v>
      </c>
      <c r="G17" s="149">
        <v>45251</v>
      </c>
      <c r="H17" s="149"/>
      <c r="I17" s="211">
        <v>233.1</v>
      </c>
      <c r="J17" s="150" t="s">
        <v>183</v>
      </c>
    </row>
    <row r="18" spans="1:10" s="151" customFormat="1" x14ac:dyDescent="0.25">
      <c r="A18" s="33">
        <v>623</v>
      </c>
      <c r="B18" s="33" t="s">
        <v>14</v>
      </c>
      <c r="C18" s="144" t="s">
        <v>125</v>
      </c>
      <c r="D18" s="152" t="s">
        <v>132</v>
      </c>
      <c r="E18" s="169" t="s">
        <v>140</v>
      </c>
      <c r="F18" s="144">
        <v>4653</v>
      </c>
      <c r="G18" s="149">
        <v>45246</v>
      </c>
      <c r="H18" s="149"/>
      <c r="I18" s="211">
        <v>1190</v>
      </c>
      <c r="J18" s="150" t="s">
        <v>183</v>
      </c>
    </row>
    <row r="19" spans="1:10" s="151" customFormat="1" x14ac:dyDescent="0.25">
      <c r="A19" s="33">
        <v>623</v>
      </c>
      <c r="B19" s="33" t="s">
        <v>14</v>
      </c>
      <c r="C19" s="144" t="s">
        <v>125</v>
      </c>
      <c r="D19" s="153" t="s">
        <v>189</v>
      </c>
      <c r="E19" s="169"/>
      <c r="F19" s="144"/>
      <c r="G19" s="149" t="s">
        <v>190</v>
      </c>
      <c r="H19" s="149"/>
      <c r="I19" s="211">
        <v>7145</v>
      </c>
      <c r="J19" s="150" t="s">
        <v>183</v>
      </c>
    </row>
    <row r="20" spans="1:10" s="151" customFormat="1" x14ac:dyDescent="0.25">
      <c r="A20" s="33">
        <v>623</v>
      </c>
      <c r="B20" s="33" t="s">
        <v>14</v>
      </c>
      <c r="C20" s="144" t="s">
        <v>126</v>
      </c>
      <c r="D20" s="152" t="s">
        <v>133</v>
      </c>
      <c r="E20" s="169" t="s">
        <v>141</v>
      </c>
      <c r="F20" s="144">
        <v>5279</v>
      </c>
      <c r="G20" s="149">
        <v>45288</v>
      </c>
      <c r="H20" s="149"/>
      <c r="I20" s="211">
        <v>106.5</v>
      </c>
      <c r="J20" s="150" t="s">
        <v>183</v>
      </c>
    </row>
    <row r="21" spans="1:10" s="151" customFormat="1" x14ac:dyDescent="0.25">
      <c r="A21" s="33">
        <v>623</v>
      </c>
      <c r="B21" s="33" t="s">
        <v>14</v>
      </c>
      <c r="C21" s="144" t="s">
        <v>127</v>
      </c>
      <c r="D21" s="148" t="s">
        <v>134</v>
      </c>
      <c r="E21" s="169" t="s">
        <v>142</v>
      </c>
      <c r="F21" s="144">
        <v>5284</v>
      </c>
      <c r="G21" s="149">
        <v>45288</v>
      </c>
      <c r="H21" s="149"/>
      <c r="I21" s="211">
        <v>2280.5</v>
      </c>
      <c r="J21" s="150" t="s">
        <v>183</v>
      </c>
    </row>
    <row r="22" spans="1:10" s="151" customFormat="1" x14ac:dyDescent="0.25">
      <c r="A22" s="33">
        <v>623</v>
      </c>
      <c r="B22" s="33" t="s">
        <v>14</v>
      </c>
      <c r="C22" s="144" t="s">
        <v>128</v>
      </c>
      <c r="D22" s="148" t="s">
        <v>135</v>
      </c>
      <c r="E22" s="169" t="s">
        <v>143</v>
      </c>
      <c r="F22" s="144">
        <v>4647</v>
      </c>
      <c r="G22" s="149">
        <v>45246</v>
      </c>
      <c r="H22" s="149"/>
      <c r="I22" s="211">
        <v>139</v>
      </c>
      <c r="J22" s="150" t="s">
        <v>183</v>
      </c>
    </row>
    <row r="23" spans="1:10" s="151" customFormat="1" x14ac:dyDescent="0.25">
      <c r="A23" s="33">
        <v>623</v>
      </c>
      <c r="B23" s="33" t="s">
        <v>14</v>
      </c>
      <c r="C23" s="144" t="s">
        <v>127</v>
      </c>
      <c r="D23" s="148" t="s">
        <v>136</v>
      </c>
      <c r="E23" s="169" t="s">
        <v>144</v>
      </c>
      <c r="F23" s="144">
        <v>4638</v>
      </c>
      <c r="G23" s="149">
        <v>45245</v>
      </c>
      <c r="H23" s="149"/>
      <c r="I23" s="211">
        <v>904.68</v>
      </c>
      <c r="J23" s="150" t="s">
        <v>183</v>
      </c>
    </row>
    <row r="24" spans="1:10" s="151" customFormat="1" x14ac:dyDescent="0.25">
      <c r="A24" s="33">
        <v>623</v>
      </c>
      <c r="B24" s="33" t="s">
        <v>14</v>
      </c>
      <c r="C24" s="144" t="s">
        <v>195</v>
      </c>
      <c r="D24" s="154" t="s">
        <v>191</v>
      </c>
      <c r="E24" s="149">
        <v>45275</v>
      </c>
      <c r="F24" s="148" t="s">
        <v>147</v>
      </c>
      <c r="G24" s="149" t="s">
        <v>187</v>
      </c>
      <c r="H24" s="149"/>
      <c r="I24" s="213">
        <v>4298.74</v>
      </c>
      <c r="J24" s="150" t="s">
        <v>183</v>
      </c>
    </row>
    <row r="25" spans="1:10" s="151" customFormat="1" x14ac:dyDescent="0.25">
      <c r="A25" s="33">
        <v>623</v>
      </c>
      <c r="B25" s="33" t="s">
        <v>14</v>
      </c>
      <c r="C25" s="144" t="s">
        <v>296</v>
      </c>
      <c r="D25" s="144" t="s">
        <v>297</v>
      </c>
      <c r="E25" s="144"/>
      <c r="F25" s="144">
        <v>1392</v>
      </c>
      <c r="G25" s="170">
        <v>45469</v>
      </c>
      <c r="H25" s="144"/>
      <c r="I25" s="211">
        <v>540</v>
      </c>
      <c r="J25" s="150" t="s">
        <v>183</v>
      </c>
    </row>
    <row r="26" spans="1:10" s="151" customFormat="1" x14ac:dyDescent="0.25">
      <c r="A26" s="33">
        <v>623</v>
      </c>
      <c r="B26" s="33" t="s">
        <v>14</v>
      </c>
      <c r="C26" s="144" t="s">
        <v>298</v>
      </c>
      <c r="D26" s="144" t="s">
        <v>299</v>
      </c>
      <c r="E26" s="144"/>
      <c r="F26" s="144">
        <v>1383</v>
      </c>
      <c r="G26" s="170">
        <v>45469</v>
      </c>
      <c r="H26" s="144"/>
      <c r="I26" s="211">
        <v>30</v>
      </c>
      <c r="J26" s="150" t="s">
        <v>183</v>
      </c>
    </row>
    <row r="27" spans="1:10" s="151" customFormat="1" x14ac:dyDescent="0.25">
      <c r="A27" s="33">
        <v>623</v>
      </c>
      <c r="B27" s="33" t="s">
        <v>14</v>
      </c>
      <c r="C27" s="144" t="s">
        <v>298</v>
      </c>
      <c r="D27" s="162" t="s">
        <v>318</v>
      </c>
      <c r="E27" s="144"/>
      <c r="F27" s="144">
        <v>980</v>
      </c>
      <c r="G27" s="170">
        <v>45425</v>
      </c>
      <c r="H27" s="144"/>
      <c r="I27" s="211">
        <v>30</v>
      </c>
      <c r="J27" s="150" t="s">
        <v>183</v>
      </c>
    </row>
    <row r="28" spans="1:10" s="151" customFormat="1" x14ac:dyDescent="0.25">
      <c r="A28" s="33">
        <v>623</v>
      </c>
      <c r="B28" s="33" t="s">
        <v>14</v>
      </c>
      <c r="C28" s="144" t="s">
        <v>298</v>
      </c>
      <c r="D28" s="162" t="s">
        <v>319</v>
      </c>
      <c r="E28" s="144"/>
      <c r="F28" s="144">
        <v>981</v>
      </c>
      <c r="G28" s="170">
        <v>45425</v>
      </c>
      <c r="H28" s="144"/>
      <c r="I28" s="211">
        <v>30</v>
      </c>
      <c r="J28" s="150" t="s">
        <v>183</v>
      </c>
    </row>
    <row r="29" spans="1:10" s="151" customFormat="1" x14ac:dyDescent="0.25">
      <c r="A29" s="33">
        <v>623</v>
      </c>
      <c r="B29" s="33" t="s">
        <v>14</v>
      </c>
      <c r="C29" s="144" t="s">
        <v>123</v>
      </c>
      <c r="D29" s="144" t="s">
        <v>300</v>
      </c>
      <c r="E29" s="144"/>
      <c r="F29" s="144">
        <v>1293</v>
      </c>
      <c r="G29" s="170">
        <v>45455</v>
      </c>
      <c r="H29" s="144"/>
      <c r="I29" s="211">
        <v>150</v>
      </c>
      <c r="J29" s="150" t="s">
        <v>183</v>
      </c>
    </row>
    <row r="30" spans="1:10" s="151" customFormat="1" x14ac:dyDescent="0.25">
      <c r="A30" s="33">
        <v>623</v>
      </c>
      <c r="B30" s="33" t="s">
        <v>14</v>
      </c>
      <c r="C30" s="144" t="s">
        <v>123</v>
      </c>
      <c r="D30" s="144" t="s">
        <v>301</v>
      </c>
      <c r="E30" s="144"/>
      <c r="F30" s="144">
        <v>1294</v>
      </c>
      <c r="G30" s="170">
        <v>45455</v>
      </c>
      <c r="H30" s="144"/>
      <c r="I30" s="211">
        <v>155</v>
      </c>
      <c r="J30" s="150" t="s">
        <v>183</v>
      </c>
    </row>
    <row r="31" spans="1:10" s="151" customFormat="1" x14ac:dyDescent="0.25">
      <c r="A31" s="33">
        <v>623</v>
      </c>
      <c r="B31" s="33" t="s">
        <v>14</v>
      </c>
      <c r="C31" s="144" t="s">
        <v>123</v>
      </c>
      <c r="D31" s="144" t="s">
        <v>302</v>
      </c>
      <c r="E31" s="144"/>
      <c r="F31" s="144">
        <v>1295</v>
      </c>
      <c r="G31" s="170">
        <v>45455</v>
      </c>
      <c r="H31" s="144"/>
      <c r="I31" s="211">
        <v>65</v>
      </c>
      <c r="J31" s="150" t="s">
        <v>183</v>
      </c>
    </row>
    <row r="32" spans="1:10" s="151" customFormat="1" x14ac:dyDescent="0.25">
      <c r="A32" s="33">
        <v>623</v>
      </c>
      <c r="B32" s="33" t="s">
        <v>14</v>
      </c>
      <c r="C32" s="144" t="s">
        <v>123</v>
      </c>
      <c r="D32" s="160" t="s">
        <v>303</v>
      </c>
      <c r="E32" s="149">
        <v>45278</v>
      </c>
      <c r="F32" s="161" t="s">
        <v>304</v>
      </c>
      <c r="G32" s="149">
        <v>45455</v>
      </c>
      <c r="H32" s="149"/>
      <c r="I32" s="213">
        <v>100</v>
      </c>
      <c r="J32" s="150" t="s">
        <v>183</v>
      </c>
    </row>
    <row r="33" spans="1:10" s="151" customFormat="1" x14ac:dyDescent="0.25">
      <c r="A33" s="33">
        <v>623</v>
      </c>
      <c r="B33" s="33" t="s">
        <v>14</v>
      </c>
      <c r="C33" s="162" t="s">
        <v>305</v>
      </c>
      <c r="D33" s="160" t="s">
        <v>306</v>
      </c>
      <c r="E33" s="149"/>
      <c r="F33" s="161" t="s">
        <v>307</v>
      </c>
      <c r="G33" s="149">
        <v>45420</v>
      </c>
      <c r="H33" s="149"/>
      <c r="I33" s="213">
        <v>233.1</v>
      </c>
      <c r="J33" s="150" t="s">
        <v>183</v>
      </c>
    </row>
    <row r="34" spans="1:10" s="151" customFormat="1" x14ac:dyDescent="0.25">
      <c r="A34" s="33">
        <v>623</v>
      </c>
      <c r="B34" s="33" t="s">
        <v>14</v>
      </c>
      <c r="C34" s="162" t="s">
        <v>305</v>
      </c>
      <c r="D34" s="160" t="s">
        <v>356</v>
      </c>
      <c r="E34" s="149"/>
      <c r="F34" s="161" t="s">
        <v>357</v>
      </c>
      <c r="G34" s="149">
        <v>45425</v>
      </c>
      <c r="H34" s="149"/>
      <c r="I34" s="213">
        <v>313.79000000000002</v>
      </c>
      <c r="J34" s="150" t="s">
        <v>183</v>
      </c>
    </row>
    <row r="35" spans="1:10" s="151" customFormat="1" x14ac:dyDescent="0.25">
      <c r="A35" s="33">
        <v>623</v>
      </c>
      <c r="B35" s="33" t="s">
        <v>14</v>
      </c>
      <c r="C35" s="162" t="s">
        <v>305</v>
      </c>
      <c r="D35" s="160" t="s">
        <v>366</v>
      </c>
      <c r="E35" s="149"/>
      <c r="F35" s="161" t="s">
        <v>367</v>
      </c>
      <c r="G35" s="165">
        <v>45412</v>
      </c>
      <c r="H35" s="149"/>
      <c r="I35" s="213">
        <v>54</v>
      </c>
      <c r="J35" s="150" t="s">
        <v>183</v>
      </c>
    </row>
    <row r="36" spans="1:10" s="151" customFormat="1" x14ac:dyDescent="0.25">
      <c r="A36" s="33">
        <v>623</v>
      </c>
      <c r="B36" s="33" t="s">
        <v>14</v>
      </c>
      <c r="C36" s="162" t="s">
        <v>195</v>
      </c>
      <c r="D36" s="160" t="s">
        <v>370</v>
      </c>
      <c r="E36" s="149"/>
      <c r="F36" s="161" t="s">
        <v>371</v>
      </c>
      <c r="G36" s="149">
        <v>45401</v>
      </c>
      <c r="H36" s="149"/>
      <c r="I36" s="213">
        <v>3700.99</v>
      </c>
      <c r="J36" s="150" t="s">
        <v>183</v>
      </c>
    </row>
    <row r="37" spans="1:10" s="151" customFormat="1" x14ac:dyDescent="0.25">
      <c r="A37" s="33">
        <v>623</v>
      </c>
      <c r="B37" s="33" t="s">
        <v>14</v>
      </c>
      <c r="C37" s="162" t="s">
        <v>195</v>
      </c>
      <c r="D37" s="160" t="s">
        <v>376</v>
      </c>
      <c r="E37" s="149"/>
      <c r="F37" s="161" t="s">
        <v>377</v>
      </c>
      <c r="G37" s="149">
        <v>45429</v>
      </c>
      <c r="H37" s="149"/>
      <c r="I37" s="213">
        <v>2810.42</v>
      </c>
      <c r="J37" s="150" t="s">
        <v>183</v>
      </c>
    </row>
    <row r="38" spans="1:10" s="151" customFormat="1" x14ac:dyDescent="0.25">
      <c r="A38" s="33">
        <v>623</v>
      </c>
      <c r="B38" s="33" t="s">
        <v>14</v>
      </c>
      <c r="C38" s="162" t="s">
        <v>195</v>
      </c>
      <c r="D38" s="160" t="s">
        <v>378</v>
      </c>
      <c r="E38" s="149"/>
      <c r="F38" s="161" t="s">
        <v>379</v>
      </c>
      <c r="G38" s="149">
        <v>45429</v>
      </c>
      <c r="H38" s="149"/>
      <c r="I38" s="213">
        <v>193.32</v>
      </c>
      <c r="J38" s="150" t="s">
        <v>183</v>
      </c>
    </row>
    <row r="39" spans="1:10" s="151" customFormat="1" x14ac:dyDescent="0.25">
      <c r="A39" s="33">
        <v>623</v>
      </c>
      <c r="B39" s="33" t="s">
        <v>14</v>
      </c>
      <c r="C39" s="144" t="s">
        <v>123</v>
      </c>
      <c r="D39" s="160" t="s">
        <v>374</v>
      </c>
      <c r="E39" s="149"/>
      <c r="F39" s="161" t="s">
        <v>375</v>
      </c>
      <c r="G39" s="149">
        <v>45399</v>
      </c>
      <c r="H39" s="149"/>
      <c r="I39" s="213">
        <v>219</v>
      </c>
      <c r="J39" s="150" t="s">
        <v>183</v>
      </c>
    </row>
    <row r="40" spans="1:10" s="151" customFormat="1" x14ac:dyDescent="0.25">
      <c r="A40" s="33">
        <v>623</v>
      </c>
      <c r="B40" s="33" t="s">
        <v>14</v>
      </c>
      <c r="C40" s="144" t="s">
        <v>123</v>
      </c>
      <c r="D40" s="160" t="s">
        <v>372</v>
      </c>
      <c r="E40" s="149"/>
      <c r="F40" s="161" t="s">
        <v>373</v>
      </c>
      <c r="G40" s="149">
        <v>45399</v>
      </c>
      <c r="H40" s="149"/>
      <c r="I40" s="213">
        <v>320</v>
      </c>
      <c r="J40" s="150" t="s">
        <v>183</v>
      </c>
    </row>
    <row r="41" spans="1:10" s="151" customFormat="1" x14ac:dyDescent="0.25">
      <c r="A41" s="33">
        <v>623</v>
      </c>
      <c r="B41" s="33" t="s">
        <v>14</v>
      </c>
      <c r="C41" s="144" t="s">
        <v>123</v>
      </c>
      <c r="D41" s="160" t="s">
        <v>368</v>
      </c>
      <c r="E41" s="149"/>
      <c r="F41" s="161" t="s">
        <v>369</v>
      </c>
      <c r="G41" s="149">
        <v>45412</v>
      </c>
      <c r="H41" s="149"/>
      <c r="I41" s="213">
        <v>230</v>
      </c>
      <c r="J41" s="150" t="s">
        <v>183</v>
      </c>
    </row>
    <row r="42" spans="1:10" s="151" customFormat="1" x14ac:dyDescent="0.25">
      <c r="A42" s="33">
        <v>623</v>
      </c>
      <c r="B42" s="33" t="s">
        <v>14</v>
      </c>
      <c r="C42" s="144" t="s">
        <v>123</v>
      </c>
      <c r="D42" s="160" t="s">
        <v>364</v>
      </c>
      <c r="E42" s="149"/>
      <c r="F42" s="161" t="s">
        <v>365</v>
      </c>
      <c r="G42" s="149">
        <v>45425</v>
      </c>
      <c r="H42" s="149"/>
      <c r="I42" s="213">
        <v>159</v>
      </c>
      <c r="J42" s="150" t="s">
        <v>183</v>
      </c>
    </row>
    <row r="43" spans="1:10" s="151" customFormat="1" x14ac:dyDescent="0.25">
      <c r="A43" s="33">
        <v>623</v>
      </c>
      <c r="B43" s="33" t="s">
        <v>14</v>
      </c>
      <c r="C43" s="144" t="s">
        <v>123</v>
      </c>
      <c r="D43" s="160" t="s">
        <v>362</v>
      </c>
      <c r="E43" s="149"/>
      <c r="F43" s="161" t="s">
        <v>363</v>
      </c>
      <c r="G43" s="149">
        <v>45425</v>
      </c>
      <c r="H43" s="149"/>
      <c r="I43" s="213">
        <v>292</v>
      </c>
      <c r="J43" s="150" t="s">
        <v>183</v>
      </c>
    </row>
    <row r="44" spans="1:10" s="151" customFormat="1" x14ac:dyDescent="0.25">
      <c r="A44" s="33">
        <v>623</v>
      </c>
      <c r="B44" s="33" t="s">
        <v>14</v>
      </c>
      <c r="C44" s="144" t="s">
        <v>123</v>
      </c>
      <c r="D44" s="160" t="s">
        <v>360</v>
      </c>
      <c r="E44" s="149"/>
      <c r="F44" s="161" t="s">
        <v>361</v>
      </c>
      <c r="G44" s="149">
        <v>45425</v>
      </c>
      <c r="H44" s="149"/>
      <c r="I44" s="213">
        <v>440</v>
      </c>
      <c r="J44" s="150" t="s">
        <v>183</v>
      </c>
    </row>
    <row r="45" spans="1:10" s="151" customFormat="1" x14ac:dyDescent="0.25">
      <c r="A45" s="33">
        <v>623</v>
      </c>
      <c r="B45" s="33" t="s">
        <v>14</v>
      </c>
      <c r="C45" s="144" t="s">
        <v>123</v>
      </c>
      <c r="D45" s="160" t="s">
        <v>358</v>
      </c>
      <c r="E45" s="149"/>
      <c r="F45" s="161" t="s">
        <v>359</v>
      </c>
      <c r="G45" s="149">
        <v>45425</v>
      </c>
      <c r="H45" s="149"/>
      <c r="I45" s="213">
        <v>595</v>
      </c>
      <c r="J45" s="150" t="s">
        <v>183</v>
      </c>
    </row>
    <row r="46" spans="1:10" s="151" customFormat="1" x14ac:dyDescent="0.25">
      <c r="A46" s="33">
        <v>623</v>
      </c>
      <c r="B46" s="33" t="s">
        <v>14</v>
      </c>
      <c r="C46" s="144" t="s">
        <v>123</v>
      </c>
      <c r="D46" s="160" t="s">
        <v>308</v>
      </c>
      <c r="E46" s="149"/>
      <c r="F46" s="161" t="s">
        <v>309</v>
      </c>
      <c r="G46" s="149">
        <v>45448</v>
      </c>
      <c r="H46" s="149"/>
      <c r="I46" s="213">
        <v>147</v>
      </c>
      <c r="J46" s="150" t="s">
        <v>183</v>
      </c>
    </row>
    <row r="47" spans="1:10" s="151" customFormat="1" x14ac:dyDescent="0.25">
      <c r="A47" s="33">
        <v>623</v>
      </c>
      <c r="B47" s="33" t="s">
        <v>14</v>
      </c>
      <c r="C47" s="144" t="s">
        <v>127</v>
      </c>
      <c r="D47" s="160" t="s">
        <v>310</v>
      </c>
      <c r="E47" s="149"/>
      <c r="F47" s="161" t="s">
        <v>311</v>
      </c>
      <c r="G47" s="149">
        <v>45442</v>
      </c>
      <c r="H47" s="149"/>
      <c r="I47" s="213">
        <v>995.6</v>
      </c>
      <c r="J47" s="150" t="s">
        <v>183</v>
      </c>
    </row>
    <row r="48" spans="1:10" s="151" customFormat="1" x14ac:dyDescent="0.25">
      <c r="A48" s="33">
        <v>623</v>
      </c>
      <c r="B48" s="33" t="s">
        <v>14</v>
      </c>
      <c r="C48" s="144" t="s">
        <v>123</v>
      </c>
      <c r="D48" s="160" t="s">
        <v>312</v>
      </c>
      <c r="E48" s="149"/>
      <c r="F48" s="161" t="s">
        <v>313</v>
      </c>
      <c r="G48" s="149">
        <v>45440</v>
      </c>
      <c r="H48" s="149"/>
      <c r="I48" s="213">
        <v>112.5</v>
      </c>
      <c r="J48" s="150" t="s">
        <v>183</v>
      </c>
    </row>
    <row r="49" spans="1:10" s="151" customFormat="1" x14ac:dyDescent="0.25">
      <c r="A49" s="33">
        <v>623</v>
      </c>
      <c r="B49" s="33" t="s">
        <v>14</v>
      </c>
      <c r="C49" s="144" t="s">
        <v>123</v>
      </c>
      <c r="D49" s="160" t="s">
        <v>315</v>
      </c>
      <c r="E49" s="149"/>
      <c r="F49" s="161" t="s">
        <v>314</v>
      </c>
      <c r="G49" s="149">
        <v>45440</v>
      </c>
      <c r="H49" s="149"/>
      <c r="I49" s="213">
        <v>75</v>
      </c>
      <c r="J49" s="150" t="s">
        <v>183</v>
      </c>
    </row>
    <row r="50" spans="1:10" s="151" customFormat="1" x14ac:dyDescent="0.25">
      <c r="A50" s="33">
        <v>623</v>
      </c>
      <c r="B50" s="33" t="s">
        <v>14</v>
      </c>
      <c r="C50" s="144" t="s">
        <v>123</v>
      </c>
      <c r="D50" s="160" t="s">
        <v>316</v>
      </c>
      <c r="E50" s="149"/>
      <c r="F50" s="161" t="s">
        <v>317</v>
      </c>
      <c r="G50" s="149">
        <v>45435</v>
      </c>
      <c r="H50" s="149"/>
      <c r="I50" s="213">
        <v>115</v>
      </c>
      <c r="J50" s="150" t="s">
        <v>183</v>
      </c>
    </row>
    <row r="51" spans="1:10" s="151" customFormat="1" x14ac:dyDescent="0.25">
      <c r="A51" s="33">
        <v>623</v>
      </c>
      <c r="B51" s="33" t="s">
        <v>14</v>
      </c>
      <c r="C51" s="144" t="s">
        <v>123</v>
      </c>
      <c r="D51" s="154" t="s">
        <v>192</v>
      </c>
      <c r="E51" s="149">
        <v>45278</v>
      </c>
      <c r="F51" s="148" t="s">
        <v>148</v>
      </c>
      <c r="G51" s="149" t="s">
        <v>196</v>
      </c>
      <c r="H51" s="149"/>
      <c r="I51" s="213">
        <v>217</v>
      </c>
      <c r="J51" s="150" t="s">
        <v>183</v>
      </c>
    </row>
    <row r="52" spans="1:10" s="151" customFormat="1" x14ac:dyDescent="0.25">
      <c r="A52" s="33">
        <v>623</v>
      </c>
      <c r="B52" s="33" t="s">
        <v>14</v>
      </c>
      <c r="C52" s="144" t="s">
        <v>195</v>
      </c>
      <c r="D52" s="154" t="s">
        <v>193</v>
      </c>
      <c r="E52" s="149">
        <v>45281</v>
      </c>
      <c r="F52" s="148" t="s">
        <v>150</v>
      </c>
      <c r="G52" s="149" t="s">
        <v>187</v>
      </c>
      <c r="H52" s="149"/>
      <c r="I52" s="213">
        <v>3863.08</v>
      </c>
      <c r="J52" s="150" t="s">
        <v>183</v>
      </c>
    </row>
    <row r="53" spans="1:10" s="151" customFormat="1" x14ac:dyDescent="0.25">
      <c r="A53" s="33">
        <v>623</v>
      </c>
      <c r="B53" s="33" t="s">
        <v>14</v>
      </c>
      <c r="C53" s="144" t="s">
        <v>125</v>
      </c>
      <c r="D53" s="154" t="s">
        <v>194</v>
      </c>
      <c r="E53" s="149">
        <v>45296</v>
      </c>
      <c r="F53" s="148" t="s">
        <v>152</v>
      </c>
      <c r="G53" s="149" t="s">
        <v>197</v>
      </c>
      <c r="H53" s="149"/>
      <c r="I53" s="213">
        <v>1453</v>
      </c>
      <c r="J53" s="150" t="s">
        <v>183</v>
      </c>
    </row>
    <row r="54" spans="1:10" s="151" customFormat="1" x14ac:dyDescent="0.25">
      <c r="A54" s="33">
        <v>623</v>
      </c>
      <c r="B54" s="33" t="s">
        <v>14</v>
      </c>
      <c r="C54" s="144" t="s">
        <v>125</v>
      </c>
      <c r="D54" s="154" t="s">
        <v>221</v>
      </c>
      <c r="E54" s="149"/>
      <c r="F54" s="148"/>
      <c r="G54" s="149" t="s">
        <v>197</v>
      </c>
      <c r="H54" s="149"/>
      <c r="I54" s="213">
        <v>3605</v>
      </c>
      <c r="J54" s="150" t="s">
        <v>183</v>
      </c>
    </row>
    <row r="55" spans="1:10" s="151" customFormat="1" x14ac:dyDescent="0.25">
      <c r="A55" s="33">
        <v>623</v>
      </c>
      <c r="B55" s="33" t="s">
        <v>14</v>
      </c>
      <c r="C55" s="144" t="s">
        <v>125</v>
      </c>
      <c r="D55" s="154" t="s">
        <v>222</v>
      </c>
      <c r="E55" s="149"/>
      <c r="F55" s="148"/>
      <c r="G55" s="149" t="s">
        <v>197</v>
      </c>
      <c r="H55" s="149"/>
      <c r="I55" s="213">
        <v>2389</v>
      </c>
      <c r="J55" s="150" t="s">
        <v>183</v>
      </c>
    </row>
    <row r="56" spans="1:10" s="151" customFormat="1" x14ac:dyDescent="0.25">
      <c r="A56" s="33">
        <v>623</v>
      </c>
      <c r="B56" s="33" t="s">
        <v>14</v>
      </c>
      <c r="C56" s="144" t="s">
        <v>219</v>
      </c>
      <c r="D56" s="154" t="s">
        <v>223</v>
      </c>
      <c r="E56" s="149"/>
      <c r="F56" s="148"/>
      <c r="G56" s="149" t="s">
        <v>227</v>
      </c>
      <c r="H56" s="149"/>
      <c r="I56" s="213">
        <v>14380</v>
      </c>
      <c r="J56" s="150" t="s">
        <v>183</v>
      </c>
    </row>
    <row r="57" spans="1:10" s="151" customFormat="1" x14ac:dyDescent="0.25">
      <c r="A57" s="33">
        <v>623</v>
      </c>
      <c r="B57" s="33" t="s">
        <v>14</v>
      </c>
      <c r="C57" s="144" t="s">
        <v>272</v>
      </c>
      <c r="D57" s="107" t="s">
        <v>273</v>
      </c>
      <c r="E57" s="149"/>
      <c r="F57" s="148"/>
      <c r="G57" s="149">
        <v>45385</v>
      </c>
      <c r="H57" s="149"/>
      <c r="I57" s="213">
        <v>2268.27</v>
      </c>
      <c r="J57" s="150" t="s">
        <v>183</v>
      </c>
    </row>
    <row r="58" spans="1:10" s="151" customFormat="1" x14ac:dyDescent="0.25">
      <c r="A58" s="33">
        <v>623</v>
      </c>
      <c r="B58" s="33" t="s">
        <v>14</v>
      </c>
      <c r="C58" s="144" t="s">
        <v>220</v>
      </c>
      <c r="D58" s="154" t="s">
        <v>224</v>
      </c>
      <c r="E58" s="149"/>
      <c r="F58" s="148"/>
      <c r="G58" s="149" t="s">
        <v>227</v>
      </c>
      <c r="H58" s="149"/>
      <c r="I58" s="213">
        <v>2997</v>
      </c>
      <c r="J58" s="150" t="s">
        <v>183</v>
      </c>
    </row>
    <row r="59" spans="1:10" s="151" customFormat="1" x14ac:dyDescent="0.25">
      <c r="A59" s="33">
        <v>623</v>
      </c>
      <c r="B59" s="33" t="s">
        <v>14</v>
      </c>
      <c r="C59" s="144" t="s">
        <v>274</v>
      </c>
      <c r="D59" s="107" t="s">
        <v>275</v>
      </c>
      <c r="E59" s="156">
        <v>45470</v>
      </c>
      <c r="F59" s="148" t="s">
        <v>295</v>
      </c>
      <c r="G59" s="149">
        <v>45470</v>
      </c>
      <c r="H59" s="149"/>
      <c r="I59" s="213">
        <v>6340</v>
      </c>
      <c r="J59" s="150" t="s">
        <v>183</v>
      </c>
    </row>
    <row r="60" spans="1:10" s="151" customFormat="1" x14ac:dyDescent="0.25">
      <c r="A60" s="33">
        <v>623</v>
      </c>
      <c r="B60" s="33" t="s">
        <v>14</v>
      </c>
      <c r="C60" s="144" t="s">
        <v>276</v>
      </c>
      <c r="D60" s="107" t="s">
        <v>160</v>
      </c>
      <c r="E60" s="156"/>
      <c r="F60" s="148" t="s">
        <v>171</v>
      </c>
      <c r="G60" s="149">
        <v>44896</v>
      </c>
      <c r="H60" s="149"/>
      <c r="I60" s="213">
        <v>1060.97</v>
      </c>
      <c r="J60" s="150" t="s">
        <v>183</v>
      </c>
    </row>
    <row r="61" spans="1:10" s="151" customFormat="1" x14ac:dyDescent="0.25">
      <c r="A61" s="33">
        <v>623</v>
      </c>
      <c r="B61" s="33" t="s">
        <v>14</v>
      </c>
      <c r="C61" s="144" t="s">
        <v>123</v>
      </c>
      <c r="D61" s="154" t="s">
        <v>288</v>
      </c>
      <c r="E61" s="149">
        <v>45278</v>
      </c>
      <c r="F61" s="148" t="s">
        <v>289</v>
      </c>
      <c r="G61" s="149">
        <v>45455</v>
      </c>
      <c r="H61" s="149"/>
      <c r="I61" s="213">
        <v>450</v>
      </c>
      <c r="J61" s="150" t="s">
        <v>183</v>
      </c>
    </row>
    <row r="62" spans="1:10" s="151" customFormat="1" x14ac:dyDescent="0.25">
      <c r="A62" s="33">
        <v>623</v>
      </c>
      <c r="B62" s="33" t="s">
        <v>14</v>
      </c>
      <c r="C62" s="152" t="s">
        <v>151</v>
      </c>
      <c r="D62" s="148" t="s">
        <v>229</v>
      </c>
      <c r="E62" s="149">
        <v>45296</v>
      </c>
      <c r="F62" s="148" t="s">
        <v>153</v>
      </c>
      <c r="G62" s="149" t="s">
        <v>230</v>
      </c>
      <c r="H62" s="149"/>
      <c r="I62" s="211">
        <v>11206</v>
      </c>
      <c r="J62" s="150" t="s">
        <v>183</v>
      </c>
    </row>
    <row r="63" spans="1:10" s="151" customFormat="1" x14ac:dyDescent="0.25">
      <c r="A63" s="33">
        <v>623</v>
      </c>
      <c r="B63" s="33" t="s">
        <v>14</v>
      </c>
      <c r="C63" s="152" t="s">
        <v>235</v>
      </c>
      <c r="D63" s="148" t="s">
        <v>236</v>
      </c>
      <c r="E63" s="149"/>
      <c r="F63" s="148" t="s">
        <v>287</v>
      </c>
      <c r="G63" s="149" t="s">
        <v>230</v>
      </c>
      <c r="H63" s="149"/>
      <c r="I63" s="211">
        <v>934</v>
      </c>
      <c r="J63" s="150" t="s">
        <v>183</v>
      </c>
    </row>
    <row r="64" spans="1:10" s="151" customFormat="1" x14ac:dyDescent="0.25">
      <c r="A64" s="33">
        <v>623</v>
      </c>
      <c r="B64" s="33" t="s">
        <v>14</v>
      </c>
      <c r="C64" s="171" t="s">
        <v>205</v>
      </c>
      <c r="D64" s="148" t="s">
        <v>188</v>
      </c>
      <c r="E64" s="144"/>
      <c r="F64" s="154" t="s">
        <v>286</v>
      </c>
      <c r="G64" s="170">
        <v>45266</v>
      </c>
      <c r="H64" s="152"/>
      <c r="I64" s="211">
        <v>406.97</v>
      </c>
      <c r="J64" s="150" t="s">
        <v>183</v>
      </c>
    </row>
    <row r="65" spans="1:10" s="151" customFormat="1" ht="15.75" x14ac:dyDescent="0.25">
      <c r="A65" s="33">
        <v>623</v>
      </c>
      <c r="B65" s="33" t="s">
        <v>14</v>
      </c>
      <c r="C65" s="172" t="s">
        <v>283</v>
      </c>
      <c r="D65" s="157" t="s">
        <v>284</v>
      </c>
      <c r="E65" s="173"/>
      <c r="F65" s="174" t="s">
        <v>285</v>
      </c>
      <c r="G65" s="175">
        <v>45448</v>
      </c>
      <c r="H65" s="176"/>
      <c r="I65" s="211">
        <v>971.49</v>
      </c>
      <c r="J65" s="150" t="s">
        <v>183</v>
      </c>
    </row>
    <row r="66" spans="1:10" s="151" customFormat="1" ht="15.75" x14ac:dyDescent="0.25">
      <c r="A66" s="33">
        <v>623</v>
      </c>
      <c r="B66" s="33" t="s">
        <v>14</v>
      </c>
      <c r="C66" s="172" t="s">
        <v>290</v>
      </c>
      <c r="D66" s="157" t="s">
        <v>291</v>
      </c>
      <c r="E66" s="173"/>
      <c r="F66" s="174" t="s">
        <v>292</v>
      </c>
      <c r="G66" s="175">
        <v>45470</v>
      </c>
      <c r="H66" s="176"/>
      <c r="I66" s="211">
        <v>1105</v>
      </c>
      <c r="J66" s="150" t="s">
        <v>183</v>
      </c>
    </row>
    <row r="67" spans="1:10" s="151" customFormat="1" ht="15.75" x14ac:dyDescent="0.25">
      <c r="A67" s="33">
        <v>623</v>
      </c>
      <c r="B67" s="33" t="s">
        <v>14</v>
      </c>
      <c r="C67" s="172" t="s">
        <v>290</v>
      </c>
      <c r="D67" s="158" t="s">
        <v>293</v>
      </c>
      <c r="E67" s="177"/>
      <c r="F67" s="178" t="s">
        <v>294</v>
      </c>
      <c r="G67" s="179">
        <v>45470</v>
      </c>
      <c r="H67" s="180"/>
      <c r="I67" s="211">
        <v>540</v>
      </c>
      <c r="J67" s="150" t="s">
        <v>183</v>
      </c>
    </row>
    <row r="68" spans="1:10" s="151" customFormat="1" x14ac:dyDescent="0.25">
      <c r="A68" s="33">
        <v>623</v>
      </c>
      <c r="B68" s="33" t="s">
        <v>14</v>
      </c>
      <c r="C68" s="144" t="s">
        <v>125</v>
      </c>
      <c r="D68" s="154" t="s">
        <v>225</v>
      </c>
      <c r="E68" s="149"/>
      <c r="F68" s="148"/>
      <c r="G68" s="149" t="s">
        <v>227</v>
      </c>
      <c r="H68" s="149"/>
      <c r="I68" s="213">
        <v>4798</v>
      </c>
      <c r="J68" s="150" t="s">
        <v>183</v>
      </c>
    </row>
    <row r="69" spans="1:10" s="151" customFormat="1" x14ac:dyDescent="0.25">
      <c r="A69" s="33">
        <v>623</v>
      </c>
      <c r="B69" s="33" t="s">
        <v>14</v>
      </c>
      <c r="C69" s="144" t="s">
        <v>127</v>
      </c>
      <c r="D69" s="154" t="s">
        <v>226</v>
      </c>
      <c r="E69" s="149"/>
      <c r="F69" s="148"/>
      <c r="G69" s="149" t="s">
        <v>228</v>
      </c>
      <c r="H69" s="149"/>
      <c r="I69" s="213">
        <v>949.1</v>
      </c>
      <c r="J69" s="150" t="s">
        <v>183</v>
      </c>
    </row>
    <row r="70" spans="1:10" s="151" customFormat="1" x14ac:dyDescent="0.25">
      <c r="A70" s="33">
        <v>623</v>
      </c>
      <c r="B70" s="33" t="s">
        <v>14</v>
      </c>
      <c r="C70" s="171" t="s">
        <v>149</v>
      </c>
      <c r="D70" s="148" t="s">
        <v>231</v>
      </c>
      <c r="E70" s="149"/>
      <c r="F70" s="148"/>
      <c r="G70" s="149" t="s">
        <v>232</v>
      </c>
      <c r="H70" s="149"/>
      <c r="I70" s="211">
        <v>75</v>
      </c>
      <c r="J70" s="150" t="s">
        <v>183</v>
      </c>
    </row>
    <row r="71" spans="1:10" s="151" customFormat="1" x14ac:dyDescent="0.25">
      <c r="A71" s="33">
        <v>623</v>
      </c>
      <c r="B71" s="33" t="s">
        <v>14</v>
      </c>
      <c r="C71" s="144" t="s">
        <v>127</v>
      </c>
      <c r="D71" s="148" t="s">
        <v>233</v>
      </c>
      <c r="E71" s="149"/>
      <c r="F71" s="148"/>
      <c r="G71" s="149" t="s">
        <v>234</v>
      </c>
      <c r="H71" s="149"/>
      <c r="I71" s="211">
        <v>136.4</v>
      </c>
      <c r="J71" s="150" t="s">
        <v>183</v>
      </c>
    </row>
    <row r="72" spans="1:10" s="151" customFormat="1" ht="15.75" x14ac:dyDescent="0.25">
      <c r="A72" s="33">
        <v>623</v>
      </c>
      <c r="B72" s="33" t="s">
        <v>14</v>
      </c>
      <c r="C72" s="171" t="s">
        <v>205</v>
      </c>
      <c r="D72" s="166" t="s">
        <v>320</v>
      </c>
      <c r="E72" s="144"/>
      <c r="F72" s="167">
        <v>4293</v>
      </c>
      <c r="G72" s="167" t="s">
        <v>325</v>
      </c>
      <c r="H72" s="152"/>
      <c r="I72" s="212">
        <v>6500</v>
      </c>
      <c r="J72" s="150" t="s">
        <v>183</v>
      </c>
    </row>
    <row r="73" spans="1:10" s="151" customFormat="1" ht="15.75" x14ac:dyDescent="0.25">
      <c r="A73" s="33">
        <v>623</v>
      </c>
      <c r="B73" s="33" t="s">
        <v>14</v>
      </c>
      <c r="C73" s="171" t="s">
        <v>205</v>
      </c>
      <c r="D73" s="166" t="s">
        <v>321</v>
      </c>
      <c r="E73" s="144"/>
      <c r="F73" s="167">
        <v>4300</v>
      </c>
      <c r="G73" s="167" t="s">
        <v>325</v>
      </c>
      <c r="H73" s="152"/>
      <c r="I73" s="212">
        <v>3250</v>
      </c>
      <c r="J73" s="150" t="s">
        <v>183</v>
      </c>
    </row>
    <row r="74" spans="1:10" s="151" customFormat="1" ht="15.75" x14ac:dyDescent="0.25">
      <c r="A74" s="33">
        <v>623</v>
      </c>
      <c r="B74" s="33" t="s">
        <v>14</v>
      </c>
      <c r="C74" s="171" t="s">
        <v>205</v>
      </c>
      <c r="D74" s="166" t="s">
        <v>322</v>
      </c>
      <c r="E74" s="144"/>
      <c r="F74" s="167">
        <v>4299</v>
      </c>
      <c r="G74" s="167" t="s">
        <v>325</v>
      </c>
      <c r="H74" s="152"/>
      <c r="I74" s="212">
        <v>6500</v>
      </c>
      <c r="J74" s="150" t="s">
        <v>183</v>
      </c>
    </row>
    <row r="75" spans="1:10" s="151" customFormat="1" ht="15.75" x14ac:dyDescent="0.25">
      <c r="A75" s="33">
        <v>623</v>
      </c>
      <c r="B75" s="33" t="s">
        <v>14</v>
      </c>
      <c r="C75" s="171" t="s">
        <v>205</v>
      </c>
      <c r="D75" s="166" t="s">
        <v>210</v>
      </c>
      <c r="E75" s="144"/>
      <c r="F75" s="181">
        <v>4298</v>
      </c>
      <c r="G75" s="181" t="s">
        <v>325</v>
      </c>
      <c r="H75" s="152"/>
      <c r="I75" s="212">
        <v>11633</v>
      </c>
      <c r="J75" s="150" t="s">
        <v>183</v>
      </c>
    </row>
    <row r="76" spans="1:10" s="151" customFormat="1" ht="15.75" x14ac:dyDescent="0.25">
      <c r="A76" s="33">
        <v>623</v>
      </c>
      <c r="B76" s="33" t="s">
        <v>14</v>
      </c>
      <c r="C76" s="171" t="s">
        <v>205</v>
      </c>
      <c r="D76" s="166" t="s">
        <v>207</v>
      </c>
      <c r="E76" s="144"/>
      <c r="F76" s="166">
        <v>4287</v>
      </c>
      <c r="G76" s="166" t="s">
        <v>325</v>
      </c>
      <c r="H76" s="152"/>
      <c r="I76" s="212">
        <v>3620.43</v>
      </c>
      <c r="J76" s="150" t="s">
        <v>183</v>
      </c>
    </row>
    <row r="77" spans="1:10" s="151" customFormat="1" ht="15.75" x14ac:dyDescent="0.25">
      <c r="A77" s="33">
        <v>623</v>
      </c>
      <c r="B77" s="33" t="s">
        <v>14</v>
      </c>
      <c r="C77" s="171" t="s">
        <v>205</v>
      </c>
      <c r="D77" s="166" t="s">
        <v>211</v>
      </c>
      <c r="E77" s="144"/>
      <c r="F77" s="166">
        <v>4282</v>
      </c>
      <c r="G77" s="166" t="s">
        <v>325</v>
      </c>
      <c r="H77" s="152"/>
      <c r="I77" s="212">
        <v>1640</v>
      </c>
      <c r="J77" s="150" t="s">
        <v>183</v>
      </c>
    </row>
    <row r="78" spans="1:10" s="151" customFormat="1" ht="15.75" x14ac:dyDescent="0.25">
      <c r="A78" s="33">
        <v>623</v>
      </c>
      <c r="B78" s="33" t="s">
        <v>14</v>
      </c>
      <c r="C78" s="171" t="s">
        <v>205</v>
      </c>
      <c r="D78" s="166" t="s">
        <v>208</v>
      </c>
      <c r="E78" s="144"/>
      <c r="F78" s="166">
        <v>4286</v>
      </c>
      <c r="G78" s="166" t="s">
        <v>325</v>
      </c>
      <c r="H78" s="152"/>
      <c r="I78" s="212">
        <v>2058.8000000000002</v>
      </c>
      <c r="J78" s="150" t="s">
        <v>183</v>
      </c>
    </row>
    <row r="79" spans="1:10" s="151" customFormat="1" ht="15.75" x14ac:dyDescent="0.25">
      <c r="A79" s="33">
        <v>623</v>
      </c>
      <c r="B79" s="33" t="s">
        <v>14</v>
      </c>
      <c r="C79" s="171" t="s">
        <v>205</v>
      </c>
      <c r="D79" s="166" t="s">
        <v>206</v>
      </c>
      <c r="E79" s="144"/>
      <c r="F79" s="166">
        <v>4284</v>
      </c>
      <c r="G79" s="166" t="s">
        <v>325</v>
      </c>
      <c r="H79" s="152"/>
      <c r="I79" s="212">
        <v>4750</v>
      </c>
      <c r="J79" s="150" t="s">
        <v>183</v>
      </c>
    </row>
    <row r="80" spans="1:10" s="151" customFormat="1" ht="15.75" x14ac:dyDescent="0.25">
      <c r="A80" s="33">
        <v>623</v>
      </c>
      <c r="B80" s="33" t="s">
        <v>14</v>
      </c>
      <c r="C80" s="171" t="s">
        <v>205</v>
      </c>
      <c r="D80" s="166" t="s">
        <v>209</v>
      </c>
      <c r="E80" s="144"/>
      <c r="F80" s="166">
        <v>4285</v>
      </c>
      <c r="G80" s="166" t="s">
        <v>325</v>
      </c>
      <c r="H80" s="152"/>
      <c r="I80" s="212">
        <v>4478.6000000000004</v>
      </c>
      <c r="J80" s="150" t="s">
        <v>183</v>
      </c>
    </row>
    <row r="81" spans="1:10" s="151" customFormat="1" ht="15.75" x14ac:dyDescent="0.25">
      <c r="A81" s="33">
        <v>623</v>
      </c>
      <c r="B81" s="33" t="s">
        <v>14</v>
      </c>
      <c r="C81" s="171" t="s">
        <v>205</v>
      </c>
      <c r="D81" s="167" t="s">
        <v>323</v>
      </c>
      <c r="E81" s="144"/>
      <c r="F81" s="166">
        <v>4305</v>
      </c>
      <c r="G81" s="166" t="s">
        <v>325</v>
      </c>
      <c r="H81" s="152"/>
      <c r="I81" s="212">
        <v>1300</v>
      </c>
      <c r="J81" s="150" t="s">
        <v>183</v>
      </c>
    </row>
    <row r="82" spans="1:10" s="151" customFormat="1" ht="15.75" x14ac:dyDescent="0.25">
      <c r="A82" s="33">
        <v>623</v>
      </c>
      <c r="B82" s="33" t="s">
        <v>14</v>
      </c>
      <c r="C82" s="171" t="s">
        <v>205</v>
      </c>
      <c r="D82" s="167" t="s">
        <v>213</v>
      </c>
      <c r="E82" s="144"/>
      <c r="F82" s="166">
        <v>4898</v>
      </c>
      <c r="G82" s="166" t="s">
        <v>326</v>
      </c>
      <c r="H82" s="152"/>
      <c r="I82" s="212">
        <v>416.45</v>
      </c>
      <c r="J82" s="150" t="s">
        <v>183</v>
      </c>
    </row>
    <row r="83" spans="1:10" s="151" customFormat="1" ht="15.75" x14ac:dyDescent="0.25">
      <c r="A83" s="33">
        <v>623</v>
      </c>
      <c r="B83" s="33" t="s">
        <v>14</v>
      </c>
      <c r="C83" s="171" t="s">
        <v>205</v>
      </c>
      <c r="D83" s="167" t="s">
        <v>218</v>
      </c>
      <c r="E83" s="144"/>
      <c r="F83" s="166">
        <v>4944</v>
      </c>
      <c r="G83" s="166" t="s">
        <v>327</v>
      </c>
      <c r="H83" s="152"/>
      <c r="I83" s="212">
        <v>39.15</v>
      </c>
      <c r="J83" s="150" t="s">
        <v>183</v>
      </c>
    </row>
    <row r="84" spans="1:10" s="151" customFormat="1" ht="14.25" customHeight="1" x14ac:dyDescent="0.25">
      <c r="A84" s="33">
        <v>623</v>
      </c>
      <c r="B84" s="33" t="s">
        <v>14</v>
      </c>
      <c r="C84" s="171" t="s">
        <v>205</v>
      </c>
      <c r="D84" s="166" t="s">
        <v>212</v>
      </c>
      <c r="E84" s="144"/>
      <c r="F84" s="166">
        <v>4910</v>
      </c>
      <c r="G84" s="166" t="s">
        <v>326</v>
      </c>
      <c r="H84" s="152"/>
      <c r="I84" s="212">
        <v>470.15</v>
      </c>
      <c r="J84" s="150" t="s">
        <v>183</v>
      </c>
    </row>
    <row r="85" spans="1:10" s="151" customFormat="1" ht="14.25" customHeight="1" x14ac:dyDescent="0.25">
      <c r="A85" s="33">
        <v>623</v>
      </c>
      <c r="B85" s="33" t="s">
        <v>14</v>
      </c>
      <c r="C85" s="171" t="s">
        <v>205</v>
      </c>
      <c r="D85" s="166" t="s">
        <v>324</v>
      </c>
      <c r="E85" s="144"/>
      <c r="F85" s="166">
        <v>5073</v>
      </c>
      <c r="G85" s="166" t="s">
        <v>328</v>
      </c>
      <c r="H85" s="152"/>
      <c r="I85" s="212">
        <v>1718</v>
      </c>
      <c r="J85" s="150" t="s">
        <v>183</v>
      </c>
    </row>
    <row r="86" spans="1:10" s="151" customFormat="1" ht="14.25" customHeight="1" x14ac:dyDescent="0.25">
      <c r="A86" s="33">
        <v>623</v>
      </c>
      <c r="B86" s="33" t="s">
        <v>14</v>
      </c>
      <c r="C86" s="171" t="s">
        <v>205</v>
      </c>
      <c r="D86" s="166" t="s">
        <v>216</v>
      </c>
      <c r="E86" s="144"/>
      <c r="F86" s="166">
        <v>5085</v>
      </c>
      <c r="G86" s="166" t="s">
        <v>329</v>
      </c>
      <c r="H86" s="152"/>
      <c r="I86" s="212">
        <v>5672</v>
      </c>
      <c r="J86" s="150" t="s">
        <v>183</v>
      </c>
    </row>
    <row r="87" spans="1:10" s="151" customFormat="1" ht="15.75" x14ac:dyDescent="0.25">
      <c r="A87" s="33">
        <v>623</v>
      </c>
      <c r="B87" s="33" t="s">
        <v>14</v>
      </c>
      <c r="C87" s="171" t="s">
        <v>205</v>
      </c>
      <c r="D87" s="166" t="s">
        <v>217</v>
      </c>
      <c r="E87" s="144"/>
      <c r="F87" s="166"/>
      <c r="G87" s="166"/>
      <c r="H87" s="152"/>
      <c r="I87" s="212">
        <v>7731</v>
      </c>
      <c r="J87" s="150" t="s">
        <v>183</v>
      </c>
    </row>
    <row r="88" spans="1:10" s="151" customFormat="1" ht="15.75" x14ac:dyDescent="0.25">
      <c r="A88" s="33">
        <v>623</v>
      </c>
      <c r="B88" s="33" t="s">
        <v>14</v>
      </c>
      <c r="C88" s="171" t="s">
        <v>205</v>
      </c>
      <c r="D88" s="166" t="s">
        <v>214</v>
      </c>
      <c r="E88" s="182"/>
      <c r="F88" s="166">
        <v>5084</v>
      </c>
      <c r="G88" s="166" t="s">
        <v>329</v>
      </c>
      <c r="H88" s="183"/>
      <c r="I88" s="212">
        <v>1585</v>
      </c>
      <c r="J88" s="150" t="s">
        <v>183</v>
      </c>
    </row>
    <row r="89" spans="1:10" s="151" customFormat="1" ht="15.75" x14ac:dyDescent="0.25">
      <c r="A89" s="33">
        <v>623</v>
      </c>
      <c r="B89" s="33" t="s">
        <v>14</v>
      </c>
      <c r="C89" s="171" t="s">
        <v>205</v>
      </c>
      <c r="D89" s="166" t="s">
        <v>215</v>
      </c>
      <c r="E89" s="182"/>
      <c r="F89" s="166">
        <v>5086</v>
      </c>
      <c r="G89" s="166" t="s">
        <v>329</v>
      </c>
      <c r="H89" s="183"/>
      <c r="I89" s="212">
        <v>623.20000000000005</v>
      </c>
      <c r="J89" s="150" t="s">
        <v>183</v>
      </c>
    </row>
    <row r="90" spans="1:10" s="151" customFormat="1" ht="15.75" x14ac:dyDescent="0.25">
      <c r="A90" s="33">
        <v>623</v>
      </c>
      <c r="B90" s="33" t="s">
        <v>14</v>
      </c>
      <c r="C90" s="172" t="s">
        <v>250</v>
      </c>
      <c r="D90" s="159" t="s">
        <v>246</v>
      </c>
      <c r="E90" s="177"/>
      <c r="F90" s="166">
        <v>765</v>
      </c>
      <c r="G90" s="159" t="s">
        <v>232</v>
      </c>
      <c r="H90" s="180"/>
      <c r="I90" s="212">
        <v>794</v>
      </c>
      <c r="J90" s="150" t="s">
        <v>183</v>
      </c>
    </row>
    <row r="91" spans="1:10" s="151" customFormat="1" ht="15.75" x14ac:dyDescent="0.25">
      <c r="A91" s="33">
        <v>623</v>
      </c>
      <c r="B91" s="33" t="s">
        <v>14</v>
      </c>
      <c r="C91" s="172" t="s">
        <v>250</v>
      </c>
      <c r="D91" s="159" t="s">
        <v>247</v>
      </c>
      <c r="E91" s="177"/>
      <c r="F91" s="166">
        <v>826</v>
      </c>
      <c r="G91" s="159" t="s">
        <v>249</v>
      </c>
      <c r="H91" s="180"/>
      <c r="I91" s="212">
        <v>566.29999999999995</v>
      </c>
      <c r="J91" s="150" t="s">
        <v>183</v>
      </c>
    </row>
    <row r="92" spans="1:10" s="151" customFormat="1" ht="15.75" x14ac:dyDescent="0.25">
      <c r="A92" s="33">
        <v>623</v>
      </c>
      <c r="B92" s="33" t="s">
        <v>14</v>
      </c>
      <c r="C92" s="172" t="s">
        <v>250</v>
      </c>
      <c r="D92" s="159" t="s">
        <v>248</v>
      </c>
      <c r="E92" s="177"/>
      <c r="F92" s="166">
        <v>825</v>
      </c>
      <c r="G92" s="159" t="s">
        <v>249</v>
      </c>
      <c r="H92" s="180"/>
      <c r="I92" s="212">
        <v>318</v>
      </c>
      <c r="J92" s="150" t="s">
        <v>183</v>
      </c>
    </row>
    <row r="93" spans="1:10" s="151" customFormat="1" ht="15.75" x14ac:dyDescent="0.25">
      <c r="A93" s="33">
        <v>623</v>
      </c>
      <c r="B93" s="33" t="s">
        <v>14</v>
      </c>
      <c r="C93" s="184" t="s">
        <v>353</v>
      </c>
      <c r="D93" s="168" t="s">
        <v>330</v>
      </c>
      <c r="E93" s="182"/>
      <c r="F93" s="187" t="s">
        <v>340</v>
      </c>
      <c r="G93" s="185" t="s">
        <v>341</v>
      </c>
      <c r="H93" s="183"/>
      <c r="I93" s="212">
        <v>192</v>
      </c>
      <c r="J93" s="150" t="s">
        <v>183</v>
      </c>
    </row>
    <row r="94" spans="1:10" s="151" customFormat="1" ht="15.75" x14ac:dyDescent="0.25">
      <c r="A94" s="33">
        <v>623</v>
      </c>
      <c r="B94" s="33" t="s">
        <v>14</v>
      </c>
      <c r="C94" s="171" t="s">
        <v>354</v>
      </c>
      <c r="D94" s="168" t="s">
        <v>331</v>
      </c>
      <c r="E94" s="155"/>
      <c r="F94" s="188" t="s">
        <v>342</v>
      </c>
      <c r="G94" s="186" t="s">
        <v>343</v>
      </c>
      <c r="H94" s="155"/>
      <c r="I94" s="212">
        <v>81.599999999999994</v>
      </c>
      <c r="J94" s="150" t="s">
        <v>183</v>
      </c>
    </row>
    <row r="95" spans="1:10" ht="15.75" x14ac:dyDescent="0.25">
      <c r="A95" s="33">
        <v>623</v>
      </c>
      <c r="B95" s="33" t="s">
        <v>14</v>
      </c>
      <c r="C95" s="171" t="s">
        <v>354</v>
      </c>
      <c r="D95" s="168" t="s">
        <v>332</v>
      </c>
      <c r="E95" s="22"/>
      <c r="F95" s="188" t="s">
        <v>344</v>
      </c>
      <c r="G95" s="186" t="s">
        <v>343</v>
      </c>
      <c r="H95" s="22"/>
      <c r="I95" s="212">
        <v>136</v>
      </c>
      <c r="J95" s="150" t="s">
        <v>183</v>
      </c>
    </row>
    <row r="96" spans="1:10" s="132" customFormat="1" ht="15.75" x14ac:dyDescent="0.25">
      <c r="A96" s="33">
        <v>623</v>
      </c>
      <c r="B96" s="33" t="s">
        <v>14</v>
      </c>
      <c r="C96" s="171" t="s">
        <v>354</v>
      </c>
      <c r="D96" s="168" t="s">
        <v>333</v>
      </c>
      <c r="E96" s="22"/>
      <c r="F96" s="188" t="s">
        <v>345</v>
      </c>
      <c r="G96" s="186" t="s">
        <v>346</v>
      </c>
      <c r="H96" s="22"/>
      <c r="I96" s="212">
        <v>69.8</v>
      </c>
      <c r="J96" s="150" t="s">
        <v>183</v>
      </c>
    </row>
    <row r="97" spans="1:10" s="132" customFormat="1" ht="15.75" x14ac:dyDescent="0.25">
      <c r="A97" s="33">
        <v>623</v>
      </c>
      <c r="B97" s="33" t="s">
        <v>14</v>
      </c>
      <c r="C97" s="171" t="s">
        <v>355</v>
      </c>
      <c r="D97" s="168" t="s">
        <v>334</v>
      </c>
      <c r="E97" s="22"/>
      <c r="F97" s="188" t="s">
        <v>347</v>
      </c>
      <c r="G97" s="186" t="s">
        <v>343</v>
      </c>
      <c r="H97" s="22"/>
      <c r="I97" s="212">
        <v>127.59</v>
      </c>
      <c r="J97" s="150" t="s">
        <v>183</v>
      </c>
    </row>
    <row r="98" spans="1:10" s="132" customFormat="1" ht="15.75" x14ac:dyDescent="0.25">
      <c r="A98" s="33">
        <v>623</v>
      </c>
      <c r="B98" s="33" t="s">
        <v>14</v>
      </c>
      <c r="C98" s="164" t="s">
        <v>355</v>
      </c>
      <c r="D98" s="164" t="s">
        <v>335</v>
      </c>
      <c r="E98" s="22"/>
      <c r="F98" s="187">
        <v>1017</v>
      </c>
      <c r="G98" s="163" t="s">
        <v>343</v>
      </c>
      <c r="H98" s="22"/>
      <c r="I98" s="212">
        <v>198.05</v>
      </c>
      <c r="J98" s="150" t="s">
        <v>183</v>
      </c>
    </row>
    <row r="99" spans="1:10" s="132" customFormat="1" ht="15.75" x14ac:dyDescent="0.25">
      <c r="A99" s="33">
        <v>623</v>
      </c>
      <c r="B99" s="33" t="s">
        <v>14</v>
      </c>
      <c r="C99" s="164" t="s">
        <v>355</v>
      </c>
      <c r="D99" s="164" t="s">
        <v>336</v>
      </c>
      <c r="E99" s="22"/>
      <c r="F99" s="187" t="s">
        <v>348</v>
      </c>
      <c r="G99" s="163" t="s">
        <v>343</v>
      </c>
      <c r="H99" s="22"/>
      <c r="I99" s="212">
        <v>59.41</v>
      </c>
      <c r="J99" s="150" t="s">
        <v>183</v>
      </c>
    </row>
    <row r="100" spans="1:10" s="132" customFormat="1" ht="15.75" x14ac:dyDescent="0.25">
      <c r="A100" s="33">
        <v>623</v>
      </c>
      <c r="B100" s="33" t="s">
        <v>14</v>
      </c>
      <c r="C100" s="164" t="s">
        <v>355</v>
      </c>
      <c r="D100" s="164" t="s">
        <v>337</v>
      </c>
      <c r="E100" s="22"/>
      <c r="F100" s="187" t="s">
        <v>349</v>
      </c>
      <c r="G100" s="163" t="s">
        <v>350</v>
      </c>
      <c r="H100" s="22"/>
      <c r="I100" s="212">
        <v>122.96</v>
      </c>
      <c r="J100" s="150" t="s">
        <v>183</v>
      </c>
    </row>
    <row r="101" spans="1:10" s="132" customFormat="1" ht="15.75" x14ac:dyDescent="0.25">
      <c r="A101" s="33">
        <v>623</v>
      </c>
      <c r="B101" s="33" t="s">
        <v>14</v>
      </c>
      <c r="C101" s="164" t="s">
        <v>355</v>
      </c>
      <c r="D101" s="164" t="s">
        <v>338</v>
      </c>
      <c r="E101" s="22"/>
      <c r="F101" s="187" t="s">
        <v>351</v>
      </c>
      <c r="G101" s="163" t="s">
        <v>350</v>
      </c>
      <c r="H101" s="22"/>
      <c r="I101" s="212">
        <v>74.489999999999995</v>
      </c>
      <c r="J101" s="150" t="s">
        <v>183</v>
      </c>
    </row>
    <row r="102" spans="1:10" s="132" customFormat="1" ht="15.75" x14ac:dyDescent="0.25">
      <c r="A102" s="33">
        <v>623</v>
      </c>
      <c r="B102" s="33" t="s">
        <v>14</v>
      </c>
      <c r="C102" s="164" t="s">
        <v>355</v>
      </c>
      <c r="D102" s="164" t="s">
        <v>339</v>
      </c>
      <c r="E102" s="22"/>
      <c r="F102" s="187" t="s">
        <v>352</v>
      </c>
      <c r="G102" s="163" t="s">
        <v>343</v>
      </c>
      <c r="H102" s="22"/>
      <c r="I102" s="212">
        <v>109.55</v>
      </c>
      <c r="J102" s="150" t="s">
        <v>183</v>
      </c>
    </row>
    <row r="103" spans="1:10" s="151" customFormat="1" ht="15.75" x14ac:dyDescent="0.25">
      <c r="A103" s="194" t="s">
        <v>33</v>
      </c>
      <c r="B103" s="195"/>
      <c r="C103" s="195"/>
      <c r="D103" s="195"/>
      <c r="E103" s="196"/>
      <c r="F103" s="127"/>
      <c r="G103" s="127"/>
      <c r="H103" s="127"/>
      <c r="I103" s="38">
        <f>SUM(I15:I102)</f>
        <v>155629.40999999995</v>
      </c>
      <c r="J103" s="127"/>
    </row>
    <row r="106" spans="1:10" x14ac:dyDescent="0.25">
      <c r="A106" s="70"/>
      <c r="B106" s="70"/>
      <c r="C106" s="70"/>
      <c r="D106" s="49"/>
      <c r="E106" s="49"/>
      <c r="F106" s="49"/>
      <c r="G106" s="49"/>
      <c r="H106" s="49"/>
      <c r="I106" s="70"/>
      <c r="J106" s="70"/>
    </row>
    <row r="107" spans="1:10" x14ac:dyDescent="0.25">
      <c r="A107" s="189" t="s">
        <v>27</v>
      </c>
      <c r="B107" s="189"/>
      <c r="C107" s="69"/>
      <c r="D107" s="50"/>
      <c r="E107" s="51"/>
      <c r="F107" s="51"/>
      <c r="G107" s="51"/>
      <c r="H107" s="51"/>
      <c r="I107" s="70"/>
      <c r="J107" s="28" t="s">
        <v>29</v>
      </c>
    </row>
    <row r="108" spans="1:10" ht="15.75" x14ac:dyDescent="0.25">
      <c r="A108" s="190" t="s">
        <v>28</v>
      </c>
      <c r="B108" s="190"/>
      <c r="C108" s="69"/>
      <c r="D108" s="50"/>
      <c r="E108" s="51"/>
      <c r="F108" s="51"/>
      <c r="G108" s="51"/>
      <c r="H108" s="51"/>
      <c r="I108" s="70"/>
      <c r="J108" s="28" t="s">
        <v>116</v>
      </c>
    </row>
    <row r="109" spans="1:10" x14ac:dyDescent="0.25">
      <c r="A109" s="70"/>
      <c r="B109" s="70"/>
      <c r="C109" s="70"/>
      <c r="D109" s="49"/>
      <c r="E109" s="49"/>
      <c r="F109" s="49"/>
      <c r="G109" s="49"/>
      <c r="H109" s="49"/>
      <c r="I109" s="70"/>
      <c r="J109" s="70"/>
    </row>
    <row r="110" spans="1:10" x14ac:dyDescent="0.25">
      <c r="A110" s="191" t="s">
        <v>271</v>
      </c>
      <c r="B110" s="191"/>
      <c r="C110" s="70"/>
      <c r="D110" s="49"/>
      <c r="E110" s="49"/>
      <c r="F110" s="49"/>
      <c r="G110" s="49"/>
      <c r="H110" s="49"/>
      <c r="I110" s="70"/>
      <c r="J110" s="119" t="s">
        <v>271</v>
      </c>
    </row>
    <row r="111" spans="1:10" x14ac:dyDescent="0.25">
      <c r="A111" s="70"/>
      <c r="B111" s="70"/>
      <c r="C111" s="70"/>
      <c r="D111" s="49"/>
      <c r="E111" s="49"/>
      <c r="F111" s="49"/>
      <c r="G111" s="49"/>
      <c r="H111" s="49"/>
      <c r="I111" s="70"/>
      <c r="J111" s="70"/>
    </row>
  </sheetData>
  <protectedRanges>
    <protectedRange sqref="E59:E60" name="Range1_1_1"/>
  </protectedRanges>
  <autoFilter ref="A14:J103"/>
  <mergeCells count="6">
    <mergeCell ref="A107:B107"/>
    <mergeCell ref="A108:B108"/>
    <mergeCell ref="A110:B110"/>
    <mergeCell ref="A5:J10"/>
    <mergeCell ref="A13:C13"/>
    <mergeCell ref="A103:E103"/>
  </mergeCells>
  <conditionalFormatting sqref="D24">
    <cfRule type="duplicateValues" dxfId="9" priority="14"/>
  </conditionalFormatting>
  <conditionalFormatting sqref="D61">
    <cfRule type="duplicateValues" dxfId="8" priority="13"/>
  </conditionalFormatting>
  <conditionalFormatting sqref="D32:D50">
    <cfRule type="duplicateValues" dxfId="7" priority="12"/>
  </conditionalFormatting>
  <conditionalFormatting sqref="D51">
    <cfRule type="duplicateValues" dxfId="6" priority="11"/>
  </conditionalFormatting>
  <conditionalFormatting sqref="D52">
    <cfRule type="duplicateValues" dxfId="5" priority="9"/>
  </conditionalFormatting>
  <conditionalFormatting sqref="D70">
    <cfRule type="duplicateValues" dxfId="4" priority="2"/>
  </conditionalFormatting>
  <conditionalFormatting sqref="D64">
    <cfRule type="duplicateValues" dxfId="3" priority="46"/>
  </conditionalFormatting>
  <conditionalFormatting sqref="D93:D102">
    <cfRule type="duplicateValues" dxfId="2" priority="1"/>
  </conditionalFormatting>
  <dataValidations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59:E60">
      <formula1>36526</formula1>
      <formula2>73051</formula2>
    </dataValidation>
  </dataValidations>
  <printOptions horizontalCentered="1"/>
  <pageMargins left="0.25" right="0.25" top="0.75" bottom="0.75" header="0.3" footer="0.3"/>
  <pageSetup scale="41" orientation="portrait" r:id="rId1"/>
  <ignoredErrors>
    <ignoredError sqref="F15:F18 F20:F23 F24 F51:F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A26" sqref="A26:E27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9" customWidth="1"/>
    <col min="5" max="5" width="16.85546875" style="49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8"/>
      <c r="E1" s="48"/>
      <c r="F1" s="1"/>
      <c r="G1" s="1"/>
    </row>
    <row r="2" spans="1:8" s="80" customFormat="1" x14ac:dyDescent="0.25">
      <c r="A2" s="1"/>
      <c r="B2" s="1"/>
      <c r="C2" s="1"/>
      <c r="D2" s="48"/>
      <c r="E2" s="48"/>
      <c r="F2" s="1"/>
      <c r="G2" s="1"/>
    </row>
    <row r="3" spans="1:8" s="80" customFormat="1" ht="47.25" customHeight="1" x14ac:dyDescent="0.25">
      <c r="A3" s="1"/>
      <c r="B3" s="1"/>
      <c r="C3" s="1"/>
      <c r="D3" s="48"/>
      <c r="E3" s="48"/>
      <c r="F3" s="1"/>
      <c r="G3" s="1"/>
    </row>
    <row r="4" spans="1:8" ht="16.5" x14ac:dyDescent="0.3">
      <c r="A4" s="197" t="s">
        <v>38</v>
      </c>
      <c r="B4" s="197"/>
      <c r="C4" s="197"/>
      <c r="D4" s="197"/>
      <c r="E4" s="197"/>
      <c r="F4" s="197"/>
      <c r="G4" s="197"/>
      <c r="H4" s="35"/>
    </row>
    <row r="5" spans="1:8" ht="25.5" customHeight="1" x14ac:dyDescent="0.3">
      <c r="A5" s="197"/>
      <c r="B5" s="197"/>
      <c r="C5" s="197"/>
      <c r="D5" s="197"/>
      <c r="E5" s="197"/>
      <c r="F5" s="197"/>
      <c r="G5" s="197"/>
      <c r="H5" s="35"/>
    </row>
    <row r="6" spans="1:8" ht="15" customHeight="1" x14ac:dyDescent="0.3">
      <c r="A6" s="197"/>
      <c r="B6" s="197"/>
      <c r="C6" s="197"/>
      <c r="D6" s="197"/>
      <c r="E6" s="197"/>
      <c r="F6" s="197"/>
      <c r="G6" s="197"/>
      <c r="H6" s="35"/>
    </row>
    <row r="7" spans="1:8" ht="15" customHeight="1" x14ac:dyDescent="0.3">
      <c r="A7" s="197"/>
      <c r="B7" s="197"/>
      <c r="C7" s="197"/>
      <c r="D7" s="197"/>
      <c r="E7" s="197"/>
      <c r="F7" s="197"/>
      <c r="G7" s="197"/>
      <c r="H7" s="35"/>
    </row>
    <row r="8" spans="1:8" ht="15" customHeight="1" x14ac:dyDescent="0.3">
      <c r="A8" s="197"/>
      <c r="B8" s="197"/>
      <c r="C8" s="197"/>
      <c r="D8" s="197"/>
      <c r="E8" s="197"/>
      <c r="F8" s="197"/>
      <c r="G8" s="197"/>
      <c r="H8" s="35"/>
    </row>
    <row r="9" spans="1:8" ht="16.5" customHeight="1" x14ac:dyDescent="0.3">
      <c r="A9" s="197"/>
      <c r="B9" s="197"/>
      <c r="C9" s="197"/>
      <c r="D9" s="197"/>
      <c r="E9" s="197"/>
      <c r="F9" s="197"/>
      <c r="G9" s="197"/>
      <c r="H9" s="35"/>
    </row>
    <row r="10" spans="1:8" ht="15" customHeight="1" x14ac:dyDescent="0.25">
      <c r="F10" s="198" t="s">
        <v>20</v>
      </c>
      <c r="G10" s="198"/>
    </row>
    <row r="11" spans="1:8" ht="8.25" customHeight="1" x14ac:dyDescent="0.25">
      <c r="A11" s="200"/>
      <c r="B11" s="200"/>
      <c r="C11" s="200"/>
      <c r="D11" s="47"/>
      <c r="F11" s="199" t="s">
        <v>12</v>
      </c>
      <c r="G11" s="201"/>
    </row>
    <row r="12" spans="1:8" ht="6.75" customHeight="1" x14ac:dyDescent="0.25">
      <c r="F12" s="199"/>
      <c r="G12" s="201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193" t="s">
        <v>380</v>
      </c>
      <c r="B14" s="193"/>
      <c r="C14" s="193"/>
      <c r="D14" s="47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3" customFormat="1" ht="15" customHeight="1" x14ac:dyDescent="0.25">
      <c r="A16" s="33">
        <v>623</v>
      </c>
      <c r="B16" s="33" t="s">
        <v>14</v>
      </c>
      <c r="C16" s="52"/>
      <c r="D16" s="62"/>
      <c r="E16" s="102"/>
      <c r="F16" s="61"/>
      <c r="G16" s="73"/>
    </row>
    <row r="17" spans="1:8" s="53" customFormat="1" ht="15" customHeight="1" x14ac:dyDescent="0.25">
      <c r="A17" s="33">
        <v>623</v>
      </c>
      <c r="B17" s="33" t="s">
        <v>14</v>
      </c>
      <c r="C17" s="52"/>
      <c r="D17" s="62"/>
      <c r="E17" s="72"/>
      <c r="F17" s="61"/>
      <c r="G17" s="73"/>
    </row>
    <row r="18" spans="1:8" x14ac:dyDescent="0.25">
      <c r="A18" s="33">
        <v>623</v>
      </c>
      <c r="B18" s="33" t="s">
        <v>14</v>
      </c>
      <c r="C18" s="52"/>
      <c r="D18" s="62"/>
      <c r="E18" s="72"/>
      <c r="F18" s="61"/>
      <c r="G18" s="73"/>
    </row>
    <row r="19" spans="1:8" x14ac:dyDescent="0.25">
      <c r="A19" s="33">
        <v>623</v>
      </c>
      <c r="B19" s="33" t="s">
        <v>14</v>
      </c>
      <c r="C19" s="52"/>
      <c r="D19" s="62"/>
      <c r="E19" s="72"/>
      <c r="F19" s="61"/>
      <c r="G19" s="73"/>
    </row>
    <row r="20" spans="1:8" x14ac:dyDescent="0.25">
      <c r="A20" s="33">
        <v>623</v>
      </c>
      <c r="B20" s="33" t="s">
        <v>14</v>
      </c>
      <c r="C20" s="52"/>
      <c r="D20" s="62"/>
      <c r="E20" s="72"/>
      <c r="F20" s="61"/>
      <c r="G20" s="73"/>
    </row>
    <row r="21" spans="1:8" s="70" customFormat="1" x14ac:dyDescent="0.25">
      <c r="A21" s="33">
        <v>623</v>
      </c>
      <c r="B21" s="33" t="s">
        <v>14</v>
      </c>
      <c r="C21" s="52"/>
      <c r="D21" s="62"/>
      <c r="E21" s="72"/>
      <c r="F21" s="61"/>
      <c r="G21" s="73"/>
      <c r="H21"/>
    </row>
    <row r="22" spans="1:8" s="70" customFormat="1" x14ac:dyDescent="0.25">
      <c r="A22" s="33">
        <v>623</v>
      </c>
      <c r="B22" s="33" t="s">
        <v>14</v>
      </c>
      <c r="C22" s="52"/>
      <c r="D22" s="62"/>
      <c r="E22" s="72"/>
      <c r="F22" s="61"/>
      <c r="G22" s="73"/>
      <c r="H22"/>
    </row>
    <row r="23" spans="1:8" s="70" customFormat="1" x14ac:dyDescent="0.25">
      <c r="A23" s="33">
        <v>623</v>
      </c>
      <c r="B23" s="33" t="s">
        <v>14</v>
      </c>
      <c r="C23" s="52"/>
      <c r="D23" s="62"/>
      <c r="E23" s="72"/>
      <c r="F23" s="61"/>
      <c r="G23" s="73"/>
      <c r="H23"/>
    </row>
    <row r="24" spans="1:8" s="70" customFormat="1" x14ac:dyDescent="0.25">
      <c r="A24" s="33">
        <v>623</v>
      </c>
      <c r="B24" s="33" t="s">
        <v>14</v>
      </c>
      <c r="C24" s="52"/>
      <c r="D24" s="62"/>
      <c r="E24" s="72"/>
      <c r="F24" s="61"/>
      <c r="G24" s="73"/>
      <c r="H24"/>
    </row>
    <row r="25" spans="1:8" s="70" customFormat="1" x14ac:dyDescent="0.25">
      <c r="A25" s="33">
        <v>623</v>
      </c>
      <c r="B25" s="33" t="s">
        <v>14</v>
      </c>
      <c r="C25" s="52"/>
      <c r="D25" s="62"/>
      <c r="E25" s="72"/>
      <c r="F25" s="61"/>
      <c r="G25" s="73"/>
      <c r="H25"/>
    </row>
    <row r="26" spans="1:8" ht="15.75" x14ac:dyDescent="0.25">
      <c r="A26" s="194" t="s">
        <v>33</v>
      </c>
      <c r="B26" s="195"/>
      <c r="C26" s="195"/>
      <c r="D26" s="195"/>
      <c r="E26" s="196"/>
      <c r="F26" s="103">
        <f>SUM(F16:F25)</f>
        <v>0</v>
      </c>
      <c r="G26" s="39"/>
    </row>
    <row r="27" spans="1:8" ht="15.75" x14ac:dyDescent="0.25">
      <c r="A27" s="40"/>
      <c r="B27" s="40"/>
      <c r="C27" s="40"/>
      <c r="D27" s="40"/>
      <c r="E27" s="40"/>
      <c r="F27" s="41"/>
      <c r="G27" s="42"/>
    </row>
    <row r="29" spans="1:8" x14ac:dyDescent="0.25">
      <c r="A29" s="189" t="s">
        <v>27</v>
      </c>
      <c r="B29" s="189"/>
      <c r="C29" s="69"/>
      <c r="D29" s="50"/>
      <c r="E29" s="51"/>
      <c r="F29" s="70"/>
      <c r="G29" s="28" t="s">
        <v>29</v>
      </c>
    </row>
    <row r="30" spans="1:8" s="7" customFormat="1" x14ac:dyDescent="0.25">
      <c r="A30" s="189" t="s">
        <v>28</v>
      </c>
      <c r="B30" s="189"/>
      <c r="C30" s="29"/>
      <c r="D30" s="29"/>
      <c r="E30" s="86"/>
      <c r="G30" s="28" t="s">
        <v>116</v>
      </c>
    </row>
    <row r="32" spans="1:8" x14ac:dyDescent="0.25">
      <c r="A32" s="191" t="s">
        <v>271</v>
      </c>
      <c r="B32" s="191"/>
      <c r="C32" s="70"/>
      <c r="F32" s="70"/>
      <c r="G32" s="1" t="s">
        <v>271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40" zoomScale="90" zoomScaleNormal="90" workbookViewId="0">
      <selection activeCell="F62" sqref="F62"/>
    </sheetView>
  </sheetViews>
  <sheetFormatPr defaultRowHeight="15" x14ac:dyDescent="0.25"/>
  <cols>
    <col min="1" max="1" width="12.85546875" style="94" customWidth="1"/>
    <col min="2" max="2" width="11.7109375" style="94" customWidth="1"/>
    <col min="3" max="3" width="42.28515625" style="93" customWidth="1"/>
    <col min="4" max="4" width="18.5703125" style="22" customWidth="1"/>
    <col min="5" max="5" width="13.7109375" style="94" customWidth="1"/>
    <col min="6" max="6" width="15" style="94" bestFit="1" customWidth="1"/>
    <col min="7" max="7" width="56.7109375" style="94" customWidth="1"/>
    <col min="8" max="12" width="9.140625" style="94"/>
    <col min="13" max="13" width="14.85546875" style="94" bestFit="1" customWidth="1"/>
    <col min="14" max="16384" width="9.140625" style="94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97" t="s">
        <v>115</v>
      </c>
      <c r="B4" s="197"/>
      <c r="C4" s="197"/>
      <c r="D4" s="197"/>
      <c r="E4" s="197"/>
      <c r="F4" s="197"/>
      <c r="G4" s="197"/>
    </row>
    <row r="5" spans="1:8" ht="14.1" customHeight="1" x14ac:dyDescent="0.25">
      <c r="A5" s="197"/>
      <c r="B5" s="197"/>
      <c r="C5" s="197"/>
      <c r="D5" s="197"/>
      <c r="E5" s="197"/>
      <c r="F5" s="197"/>
      <c r="G5" s="197"/>
    </row>
    <row r="6" spans="1:8" ht="14.1" customHeight="1" x14ac:dyDescent="0.25">
      <c r="A6" s="197"/>
      <c r="B6" s="197"/>
      <c r="C6" s="197"/>
      <c r="D6" s="197"/>
      <c r="E6" s="197"/>
      <c r="F6" s="197"/>
      <c r="G6" s="197"/>
    </row>
    <row r="7" spans="1:8" ht="14.1" customHeight="1" x14ac:dyDescent="0.25">
      <c r="A7" s="197"/>
      <c r="B7" s="197"/>
      <c r="C7" s="197"/>
      <c r="D7" s="197"/>
      <c r="E7" s="197"/>
      <c r="F7" s="197"/>
      <c r="G7" s="197"/>
    </row>
    <row r="8" spans="1:8" ht="14.1" customHeight="1" x14ac:dyDescent="0.25">
      <c r="A8" s="197"/>
      <c r="B8" s="197"/>
      <c r="C8" s="197"/>
      <c r="D8" s="197"/>
      <c r="E8" s="197"/>
      <c r="F8" s="197"/>
      <c r="G8" s="197"/>
    </row>
    <row r="9" spans="1:8" ht="14.1" customHeight="1" x14ac:dyDescent="0.25">
      <c r="A9" s="197"/>
      <c r="B9" s="197"/>
      <c r="C9" s="197"/>
      <c r="D9" s="197"/>
      <c r="E9" s="197"/>
      <c r="F9" s="197"/>
      <c r="G9" s="197"/>
    </row>
    <row r="10" spans="1:8" ht="14.1" customHeight="1" x14ac:dyDescent="0.25">
      <c r="A10" s="197"/>
      <c r="B10" s="197"/>
      <c r="C10" s="197"/>
      <c r="D10" s="197"/>
      <c r="E10" s="197"/>
      <c r="F10" s="197"/>
      <c r="G10" s="197"/>
    </row>
    <row r="11" spans="1:8" ht="14.1" customHeight="1" x14ac:dyDescent="0.25">
      <c r="G11" s="95" t="s">
        <v>21</v>
      </c>
    </row>
    <row r="12" spans="1:8" ht="14.1" customHeight="1" x14ac:dyDescent="0.25">
      <c r="A12" s="202" t="s">
        <v>30</v>
      </c>
      <c r="B12" s="202"/>
      <c r="C12" s="202"/>
      <c r="D12" s="23"/>
      <c r="G12" s="201" t="s">
        <v>12</v>
      </c>
    </row>
    <row r="13" spans="1:8" ht="14.1" customHeight="1" thickBot="1" x14ac:dyDescent="0.3">
      <c r="A13" s="203" t="s">
        <v>380</v>
      </c>
      <c r="B13" s="203"/>
      <c r="C13" s="203"/>
      <c r="D13" s="24"/>
      <c r="G13" s="201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6">
        <v>623</v>
      </c>
      <c r="B15" s="12" t="s">
        <v>13</v>
      </c>
      <c r="C15" s="97" t="s">
        <v>41</v>
      </c>
      <c r="D15" s="65" t="s">
        <v>42</v>
      </c>
      <c r="E15" s="66">
        <v>45107</v>
      </c>
      <c r="F15" s="214">
        <v>3482</v>
      </c>
      <c r="G15" s="99" t="s">
        <v>113</v>
      </c>
      <c r="H15" s="93"/>
    </row>
    <row r="16" spans="1:8" x14ac:dyDescent="0.25">
      <c r="A16" s="96">
        <v>623</v>
      </c>
      <c r="B16" s="12" t="s">
        <v>13</v>
      </c>
      <c r="C16" s="97" t="s">
        <v>41</v>
      </c>
      <c r="D16" s="65" t="s">
        <v>43</v>
      </c>
      <c r="E16" s="66">
        <v>45107</v>
      </c>
      <c r="F16" s="214">
        <v>8000</v>
      </c>
      <c r="G16" s="99" t="s">
        <v>113</v>
      </c>
      <c r="H16" s="93"/>
    </row>
    <row r="17" spans="1:8" x14ac:dyDescent="0.25">
      <c r="A17" s="96">
        <v>623</v>
      </c>
      <c r="B17" s="12" t="s">
        <v>13</v>
      </c>
      <c r="C17" s="97" t="s">
        <v>41</v>
      </c>
      <c r="D17" s="65" t="s">
        <v>44</v>
      </c>
      <c r="E17" s="66">
        <v>45107</v>
      </c>
      <c r="F17" s="214">
        <v>10000</v>
      </c>
      <c r="G17" s="99" t="s">
        <v>114</v>
      </c>
      <c r="H17" s="93"/>
    </row>
    <row r="18" spans="1:8" x14ac:dyDescent="0.25">
      <c r="A18" s="96">
        <v>623</v>
      </c>
      <c r="B18" s="12" t="s">
        <v>13</v>
      </c>
      <c r="C18" s="97" t="s">
        <v>45</v>
      </c>
      <c r="D18" s="65" t="s">
        <v>46</v>
      </c>
      <c r="E18" s="66">
        <v>45107</v>
      </c>
      <c r="F18" s="214">
        <v>5640</v>
      </c>
      <c r="G18" s="99" t="s">
        <v>114</v>
      </c>
      <c r="H18" s="93"/>
    </row>
    <row r="19" spans="1:8" x14ac:dyDescent="0.25">
      <c r="A19" s="96">
        <v>623</v>
      </c>
      <c r="B19" s="12" t="s">
        <v>13</v>
      </c>
      <c r="C19" s="97" t="s">
        <v>45</v>
      </c>
      <c r="D19" s="65" t="s">
        <v>47</v>
      </c>
      <c r="E19" s="66">
        <v>45107</v>
      </c>
      <c r="F19" s="214">
        <v>2400</v>
      </c>
      <c r="G19" s="99" t="s">
        <v>114</v>
      </c>
      <c r="H19" s="93"/>
    </row>
    <row r="20" spans="1:8" x14ac:dyDescent="0.25">
      <c r="A20" s="96">
        <v>623</v>
      </c>
      <c r="B20" s="12" t="s">
        <v>13</v>
      </c>
      <c r="C20" s="97" t="s">
        <v>45</v>
      </c>
      <c r="D20" s="65" t="s">
        <v>48</v>
      </c>
      <c r="E20" s="66">
        <v>45107</v>
      </c>
      <c r="F20" s="214">
        <v>2980</v>
      </c>
      <c r="G20" s="99" t="s">
        <v>114</v>
      </c>
      <c r="H20" s="93"/>
    </row>
    <row r="21" spans="1:8" x14ac:dyDescent="0.25">
      <c r="A21" s="96">
        <v>623</v>
      </c>
      <c r="B21" s="12" t="s">
        <v>13</v>
      </c>
      <c r="C21" s="97" t="s">
        <v>45</v>
      </c>
      <c r="D21" s="65" t="s">
        <v>49</v>
      </c>
      <c r="E21" s="66">
        <v>45107</v>
      </c>
      <c r="F21" s="214">
        <v>681</v>
      </c>
      <c r="G21" s="99" t="s">
        <v>114</v>
      </c>
      <c r="H21" s="93"/>
    </row>
    <row r="22" spans="1:8" x14ac:dyDescent="0.25">
      <c r="A22" s="96">
        <v>623</v>
      </c>
      <c r="B22" s="12" t="s">
        <v>13</v>
      </c>
      <c r="C22" s="97" t="s">
        <v>50</v>
      </c>
      <c r="D22" s="65" t="s">
        <v>51</v>
      </c>
      <c r="E22" s="66">
        <v>45107</v>
      </c>
      <c r="F22" s="214">
        <v>1220</v>
      </c>
      <c r="G22" s="99" t="s">
        <v>114</v>
      </c>
      <c r="H22" s="93"/>
    </row>
    <row r="23" spans="1:8" x14ac:dyDescent="0.25">
      <c r="A23" s="96">
        <v>623</v>
      </c>
      <c r="B23" s="12" t="s">
        <v>13</v>
      </c>
      <c r="C23" s="97" t="s">
        <v>50</v>
      </c>
      <c r="D23" s="65" t="s">
        <v>52</v>
      </c>
      <c r="E23" s="66">
        <v>45107</v>
      </c>
      <c r="F23" s="214">
        <v>998</v>
      </c>
      <c r="G23" s="99" t="s">
        <v>114</v>
      </c>
      <c r="H23" s="93"/>
    </row>
    <row r="24" spans="1:8" x14ac:dyDescent="0.25">
      <c r="A24" s="96">
        <v>623</v>
      </c>
      <c r="B24" s="12" t="s">
        <v>13</v>
      </c>
      <c r="C24" s="97" t="s">
        <v>53</v>
      </c>
      <c r="D24" s="65" t="s">
        <v>54</v>
      </c>
      <c r="E24" s="66">
        <v>45107</v>
      </c>
      <c r="F24" s="214">
        <v>13925</v>
      </c>
      <c r="G24" s="99" t="s">
        <v>114</v>
      </c>
      <c r="H24" s="93"/>
    </row>
    <row r="25" spans="1:8" x14ac:dyDescent="0.25">
      <c r="A25" s="96">
        <v>623</v>
      </c>
      <c r="B25" s="12" t="s">
        <v>13</v>
      </c>
      <c r="C25" s="97" t="s">
        <v>53</v>
      </c>
      <c r="D25" s="65" t="s">
        <v>55</v>
      </c>
      <c r="E25" s="66">
        <v>45107</v>
      </c>
      <c r="F25" s="214">
        <v>3133</v>
      </c>
      <c r="G25" s="99" t="s">
        <v>114</v>
      </c>
      <c r="H25" s="93"/>
    </row>
    <row r="26" spans="1:8" x14ac:dyDescent="0.25">
      <c r="A26" s="96">
        <v>623</v>
      </c>
      <c r="B26" s="12" t="s">
        <v>13</v>
      </c>
      <c r="C26" s="97" t="s">
        <v>50</v>
      </c>
      <c r="D26" s="65" t="s">
        <v>56</v>
      </c>
      <c r="E26" s="66">
        <v>45107</v>
      </c>
      <c r="F26" s="214">
        <v>11619</v>
      </c>
      <c r="G26" s="99" t="s">
        <v>114</v>
      </c>
      <c r="H26" s="93"/>
    </row>
    <row r="27" spans="1:8" x14ac:dyDescent="0.25">
      <c r="A27" s="96">
        <v>623</v>
      </c>
      <c r="B27" s="12" t="s">
        <v>13</v>
      </c>
      <c r="C27" s="97" t="s">
        <v>57</v>
      </c>
      <c r="D27" s="65" t="s">
        <v>58</v>
      </c>
      <c r="E27" s="66">
        <v>45107</v>
      </c>
      <c r="F27" s="214">
        <v>14472</v>
      </c>
      <c r="G27" s="99" t="s">
        <v>114</v>
      </c>
      <c r="H27" s="93"/>
    </row>
    <row r="28" spans="1:8" x14ac:dyDescent="0.25">
      <c r="A28" s="96">
        <v>623</v>
      </c>
      <c r="B28" s="12" t="s">
        <v>13</v>
      </c>
      <c r="C28" s="21" t="s">
        <v>37</v>
      </c>
      <c r="D28" s="65" t="s">
        <v>59</v>
      </c>
      <c r="E28" s="66">
        <v>45107</v>
      </c>
      <c r="F28" s="214">
        <v>5350</v>
      </c>
      <c r="G28" s="99" t="s">
        <v>114</v>
      </c>
      <c r="H28" s="93"/>
    </row>
    <row r="29" spans="1:8" x14ac:dyDescent="0.25">
      <c r="A29" s="96">
        <v>623</v>
      </c>
      <c r="B29" s="12" t="s">
        <v>13</v>
      </c>
      <c r="C29" s="21" t="s">
        <v>37</v>
      </c>
      <c r="D29" s="65" t="s">
        <v>60</v>
      </c>
      <c r="E29" s="66">
        <v>45107</v>
      </c>
      <c r="F29" s="214">
        <v>2966</v>
      </c>
      <c r="G29" s="99" t="s">
        <v>114</v>
      </c>
      <c r="H29" s="93"/>
    </row>
    <row r="30" spans="1:8" x14ac:dyDescent="0.25">
      <c r="A30" s="96">
        <v>623</v>
      </c>
      <c r="B30" s="12" t="s">
        <v>13</v>
      </c>
      <c r="C30" s="21" t="s">
        <v>37</v>
      </c>
      <c r="D30" s="65" t="s">
        <v>61</v>
      </c>
      <c r="E30" s="66">
        <v>45107</v>
      </c>
      <c r="F30" s="214">
        <v>7000</v>
      </c>
      <c r="G30" s="99" t="s">
        <v>114</v>
      </c>
      <c r="H30" s="93"/>
    </row>
    <row r="31" spans="1:8" x14ac:dyDescent="0.25">
      <c r="A31" s="96">
        <v>623</v>
      </c>
      <c r="B31" s="12" t="s">
        <v>13</v>
      </c>
      <c r="C31" s="21" t="s">
        <v>37</v>
      </c>
      <c r="D31" s="65" t="s">
        <v>62</v>
      </c>
      <c r="E31" s="66">
        <v>45107</v>
      </c>
      <c r="F31" s="214">
        <v>4747</v>
      </c>
      <c r="G31" s="99" t="s">
        <v>114</v>
      </c>
      <c r="H31" s="93"/>
    </row>
    <row r="32" spans="1:8" x14ac:dyDescent="0.25">
      <c r="A32" s="96">
        <v>623</v>
      </c>
      <c r="B32" s="12" t="s">
        <v>13</v>
      </c>
      <c r="C32" s="21" t="s">
        <v>37</v>
      </c>
      <c r="D32" s="65" t="s">
        <v>63</v>
      </c>
      <c r="E32" s="66">
        <v>45107</v>
      </c>
      <c r="F32" s="214">
        <v>6000</v>
      </c>
      <c r="G32" s="99" t="s">
        <v>114</v>
      </c>
      <c r="H32" s="93"/>
    </row>
    <row r="33" spans="1:8" x14ac:dyDescent="0.25">
      <c r="A33" s="96">
        <v>623</v>
      </c>
      <c r="B33" s="12" t="s">
        <v>13</v>
      </c>
      <c r="C33" s="97" t="s">
        <v>64</v>
      </c>
      <c r="D33" s="65" t="s">
        <v>65</v>
      </c>
      <c r="E33" s="66">
        <v>45107</v>
      </c>
      <c r="F33" s="214">
        <v>4931</v>
      </c>
      <c r="G33" s="99" t="s">
        <v>114</v>
      </c>
      <c r="H33" s="93"/>
    </row>
    <row r="34" spans="1:8" x14ac:dyDescent="0.25">
      <c r="A34" s="96">
        <v>623</v>
      </c>
      <c r="B34" s="12" t="s">
        <v>13</v>
      </c>
      <c r="C34" s="97" t="s">
        <v>64</v>
      </c>
      <c r="D34" s="65" t="s">
        <v>66</v>
      </c>
      <c r="E34" s="66">
        <v>45107</v>
      </c>
      <c r="F34" s="214">
        <v>3491</v>
      </c>
      <c r="G34" s="99" t="s">
        <v>114</v>
      </c>
      <c r="H34" s="93"/>
    </row>
    <row r="35" spans="1:8" x14ac:dyDescent="0.25">
      <c r="A35" s="96">
        <v>623</v>
      </c>
      <c r="B35" s="12" t="s">
        <v>13</v>
      </c>
      <c r="C35" s="97" t="s">
        <v>64</v>
      </c>
      <c r="D35" s="65" t="s">
        <v>67</v>
      </c>
      <c r="E35" s="66">
        <v>45107</v>
      </c>
      <c r="F35" s="214">
        <v>8923</v>
      </c>
      <c r="G35" s="99" t="s">
        <v>114</v>
      </c>
      <c r="H35" s="93"/>
    </row>
    <row r="36" spans="1:8" x14ac:dyDescent="0.25">
      <c r="A36" s="96">
        <v>623</v>
      </c>
      <c r="B36" s="12" t="s">
        <v>13</v>
      </c>
      <c r="C36" s="21" t="s">
        <v>24</v>
      </c>
      <c r="D36" s="65" t="s">
        <v>68</v>
      </c>
      <c r="E36" s="66">
        <v>45107</v>
      </c>
      <c r="F36" s="214">
        <v>18191</v>
      </c>
      <c r="G36" s="99" t="s">
        <v>114</v>
      </c>
      <c r="H36" s="93"/>
    </row>
    <row r="37" spans="1:8" x14ac:dyDescent="0.25">
      <c r="A37" s="96">
        <v>623</v>
      </c>
      <c r="B37" s="12" t="s">
        <v>13</v>
      </c>
      <c r="C37" s="21" t="s">
        <v>24</v>
      </c>
      <c r="D37" s="65" t="s">
        <v>69</v>
      </c>
      <c r="E37" s="66">
        <v>45107</v>
      </c>
      <c r="F37" s="214">
        <v>16562</v>
      </c>
      <c r="G37" s="99" t="s">
        <v>114</v>
      </c>
      <c r="H37" s="93"/>
    </row>
    <row r="38" spans="1:8" x14ac:dyDescent="0.25">
      <c r="A38" s="96">
        <v>623</v>
      </c>
      <c r="B38" s="12" t="s">
        <v>13</v>
      </c>
      <c r="C38" s="97" t="s">
        <v>50</v>
      </c>
      <c r="D38" s="65" t="s">
        <v>43</v>
      </c>
      <c r="E38" s="66">
        <v>45107</v>
      </c>
      <c r="F38" s="214">
        <v>34101</v>
      </c>
      <c r="G38" s="99" t="s">
        <v>114</v>
      </c>
      <c r="H38" s="93"/>
    </row>
    <row r="39" spans="1:8" x14ac:dyDescent="0.25">
      <c r="A39" s="96">
        <v>623</v>
      </c>
      <c r="B39" s="12" t="s">
        <v>13</v>
      </c>
      <c r="C39" s="97" t="s">
        <v>70</v>
      </c>
      <c r="D39" s="65" t="s">
        <v>71</v>
      </c>
      <c r="E39" s="66">
        <v>45107</v>
      </c>
      <c r="F39" s="214">
        <v>439</v>
      </c>
      <c r="G39" s="99" t="s">
        <v>114</v>
      </c>
      <c r="H39" s="93"/>
    </row>
    <row r="40" spans="1:8" x14ac:dyDescent="0.25">
      <c r="A40" s="96">
        <v>623</v>
      </c>
      <c r="B40" s="12" t="s">
        <v>13</v>
      </c>
      <c r="C40" s="97" t="s">
        <v>70</v>
      </c>
      <c r="D40" s="65" t="s">
        <v>72</v>
      </c>
      <c r="E40" s="66">
        <v>45107</v>
      </c>
      <c r="F40" s="214">
        <v>907</v>
      </c>
      <c r="G40" s="99" t="s">
        <v>114</v>
      </c>
      <c r="H40" s="93"/>
    </row>
    <row r="41" spans="1:8" x14ac:dyDescent="0.25">
      <c r="A41" s="96">
        <v>623</v>
      </c>
      <c r="B41" s="12" t="s">
        <v>13</v>
      </c>
      <c r="C41" s="97" t="s">
        <v>41</v>
      </c>
      <c r="D41" s="65" t="s">
        <v>73</v>
      </c>
      <c r="E41" s="66">
        <v>45107</v>
      </c>
      <c r="F41" s="214">
        <v>3234</v>
      </c>
      <c r="G41" s="99" t="s">
        <v>114</v>
      </c>
      <c r="H41" s="93"/>
    </row>
    <row r="42" spans="1:8" x14ac:dyDescent="0.25">
      <c r="A42" s="96">
        <v>623</v>
      </c>
      <c r="B42" s="12" t="s">
        <v>13</v>
      </c>
      <c r="C42" s="97" t="s">
        <v>74</v>
      </c>
      <c r="D42" s="65" t="s">
        <v>75</v>
      </c>
      <c r="E42" s="66">
        <v>45107</v>
      </c>
      <c r="F42" s="214">
        <v>408</v>
      </c>
      <c r="G42" s="99" t="s">
        <v>114</v>
      </c>
      <c r="H42" s="93"/>
    </row>
    <row r="43" spans="1:8" x14ac:dyDescent="0.25">
      <c r="A43" s="96">
        <v>623</v>
      </c>
      <c r="B43" s="12" t="s">
        <v>13</v>
      </c>
      <c r="C43" s="97" t="s">
        <v>74</v>
      </c>
      <c r="D43" s="65" t="s">
        <v>76</v>
      </c>
      <c r="E43" s="66">
        <v>45107</v>
      </c>
      <c r="F43" s="214">
        <v>1798</v>
      </c>
      <c r="G43" s="99" t="s">
        <v>114</v>
      </c>
      <c r="H43" s="93"/>
    </row>
    <row r="44" spans="1:8" x14ac:dyDescent="0.25">
      <c r="A44" s="96">
        <v>623</v>
      </c>
      <c r="B44" s="12" t="s">
        <v>13</v>
      </c>
      <c r="C44" s="97" t="s">
        <v>74</v>
      </c>
      <c r="D44" s="65" t="s">
        <v>77</v>
      </c>
      <c r="E44" s="66">
        <v>45107</v>
      </c>
      <c r="F44" s="214">
        <v>2300</v>
      </c>
      <c r="G44" s="99" t="s">
        <v>114</v>
      </c>
      <c r="H44" s="93"/>
    </row>
    <row r="45" spans="1:8" x14ac:dyDescent="0.25">
      <c r="A45" s="96">
        <v>623</v>
      </c>
      <c r="B45" s="12" t="s">
        <v>13</v>
      </c>
      <c r="C45" s="97" t="s">
        <v>74</v>
      </c>
      <c r="D45" s="65" t="s">
        <v>78</v>
      </c>
      <c r="E45" s="66">
        <v>45107</v>
      </c>
      <c r="F45" s="214">
        <v>1456</v>
      </c>
      <c r="G45" s="99" t="s">
        <v>114</v>
      </c>
      <c r="H45" s="93"/>
    </row>
    <row r="46" spans="1:8" x14ac:dyDescent="0.25">
      <c r="A46" s="96">
        <v>623</v>
      </c>
      <c r="B46" s="12" t="s">
        <v>13</v>
      </c>
      <c r="C46" s="97" t="s">
        <v>35</v>
      </c>
      <c r="D46" s="65" t="s">
        <v>79</v>
      </c>
      <c r="E46" s="66">
        <v>45107</v>
      </c>
      <c r="F46" s="214">
        <v>9597</v>
      </c>
      <c r="G46" s="99" t="s">
        <v>114</v>
      </c>
      <c r="H46" s="93"/>
    </row>
    <row r="47" spans="1:8" x14ac:dyDescent="0.25">
      <c r="A47" s="96">
        <v>623</v>
      </c>
      <c r="B47" s="12" t="s">
        <v>13</v>
      </c>
      <c r="C47" s="21" t="s">
        <v>26</v>
      </c>
      <c r="D47" s="65" t="s">
        <v>80</v>
      </c>
      <c r="E47" s="66">
        <v>45107</v>
      </c>
      <c r="F47" s="214">
        <v>10037</v>
      </c>
      <c r="G47" s="99" t="s">
        <v>114</v>
      </c>
      <c r="H47" s="93"/>
    </row>
    <row r="48" spans="1:8" x14ac:dyDescent="0.25">
      <c r="A48" s="96">
        <v>623</v>
      </c>
      <c r="B48" s="12" t="s">
        <v>13</v>
      </c>
      <c r="C48" s="21" t="s">
        <v>26</v>
      </c>
      <c r="D48" s="65" t="s">
        <v>81</v>
      </c>
      <c r="E48" s="66">
        <v>45107</v>
      </c>
      <c r="F48" s="214">
        <v>6075</v>
      </c>
      <c r="G48" s="99" t="s">
        <v>114</v>
      </c>
      <c r="H48" s="93"/>
    </row>
    <row r="49" spans="1:8" x14ac:dyDescent="0.25">
      <c r="A49" s="96">
        <v>623</v>
      </c>
      <c r="B49" s="12" t="s">
        <v>13</v>
      </c>
      <c r="C49" s="21" t="s">
        <v>26</v>
      </c>
      <c r="D49" s="65" t="s">
        <v>82</v>
      </c>
      <c r="E49" s="66">
        <v>45107</v>
      </c>
      <c r="F49" s="214">
        <v>8658</v>
      </c>
      <c r="G49" s="99" t="s">
        <v>114</v>
      </c>
      <c r="H49" s="93"/>
    </row>
    <row r="50" spans="1:8" x14ac:dyDescent="0.25">
      <c r="A50" s="96">
        <v>623</v>
      </c>
      <c r="B50" s="12" t="s">
        <v>13</v>
      </c>
      <c r="C50" s="21" t="s">
        <v>40</v>
      </c>
      <c r="D50" s="65" t="s">
        <v>83</v>
      </c>
      <c r="E50" s="66">
        <v>45107</v>
      </c>
      <c r="F50" s="214">
        <v>3391</v>
      </c>
      <c r="G50" s="99" t="s">
        <v>114</v>
      </c>
      <c r="H50" s="93"/>
    </row>
    <row r="51" spans="1:8" x14ac:dyDescent="0.25">
      <c r="A51" s="96">
        <v>623</v>
      </c>
      <c r="B51" s="12" t="s">
        <v>13</v>
      </c>
      <c r="C51" s="21" t="s">
        <v>31</v>
      </c>
      <c r="D51" s="65" t="s">
        <v>84</v>
      </c>
      <c r="E51" s="66">
        <v>45107</v>
      </c>
      <c r="F51" s="214">
        <v>16931</v>
      </c>
      <c r="G51" s="99" t="s">
        <v>114</v>
      </c>
      <c r="H51" s="93"/>
    </row>
    <row r="52" spans="1:8" x14ac:dyDescent="0.25">
      <c r="A52" s="96">
        <v>623</v>
      </c>
      <c r="B52" s="12" t="s">
        <v>13</v>
      </c>
      <c r="C52" s="21" t="s">
        <v>31</v>
      </c>
      <c r="D52" s="65" t="s">
        <v>85</v>
      </c>
      <c r="E52" s="66">
        <v>45107</v>
      </c>
      <c r="F52" s="214">
        <v>3242.6</v>
      </c>
      <c r="G52" s="99" t="s">
        <v>114</v>
      </c>
      <c r="H52" s="93"/>
    </row>
    <row r="53" spans="1:8" x14ac:dyDescent="0.25">
      <c r="A53" s="96">
        <v>623</v>
      </c>
      <c r="B53" s="12" t="s">
        <v>13</v>
      </c>
      <c r="C53" s="21" t="s">
        <v>31</v>
      </c>
      <c r="D53" s="65" t="s">
        <v>86</v>
      </c>
      <c r="E53" s="66">
        <v>45107</v>
      </c>
      <c r="F53" s="214">
        <v>7993.64</v>
      </c>
      <c r="G53" s="99" t="s">
        <v>114</v>
      </c>
      <c r="H53" s="93"/>
    </row>
    <row r="54" spans="1:8" x14ac:dyDescent="0.25">
      <c r="A54" s="96">
        <v>623</v>
      </c>
      <c r="B54" s="12" t="s">
        <v>13</v>
      </c>
      <c r="C54" s="21" t="s">
        <v>31</v>
      </c>
      <c r="D54" s="65" t="s">
        <v>87</v>
      </c>
      <c r="E54" s="66">
        <v>45107</v>
      </c>
      <c r="F54" s="214">
        <v>4000</v>
      </c>
      <c r="G54" s="99" t="s">
        <v>114</v>
      </c>
      <c r="H54" s="93"/>
    </row>
    <row r="55" spans="1:8" x14ac:dyDescent="0.25">
      <c r="A55" s="96">
        <v>623</v>
      </c>
      <c r="B55" s="12" t="s">
        <v>13</v>
      </c>
      <c r="C55" s="21" t="s">
        <v>31</v>
      </c>
      <c r="D55" s="65" t="s">
        <v>88</v>
      </c>
      <c r="E55" s="66">
        <v>45107</v>
      </c>
      <c r="F55" s="214">
        <v>8000</v>
      </c>
      <c r="G55" s="99" t="s">
        <v>114</v>
      </c>
      <c r="H55" s="93"/>
    </row>
    <row r="56" spans="1:8" x14ac:dyDescent="0.25">
      <c r="A56" s="96">
        <v>623</v>
      </c>
      <c r="B56" s="12" t="s">
        <v>13</v>
      </c>
      <c r="C56" s="21" t="s">
        <v>31</v>
      </c>
      <c r="D56" s="65" t="s">
        <v>89</v>
      </c>
      <c r="E56" s="66">
        <v>45107</v>
      </c>
      <c r="F56" s="214">
        <v>2795.97</v>
      </c>
      <c r="G56" s="99" t="s">
        <v>114</v>
      </c>
      <c r="H56" s="93"/>
    </row>
    <row r="57" spans="1:8" x14ac:dyDescent="0.25">
      <c r="A57" s="96">
        <v>623</v>
      </c>
      <c r="B57" s="12" t="s">
        <v>13</v>
      </c>
      <c r="C57" s="21" t="s">
        <v>31</v>
      </c>
      <c r="D57" s="65" t="s">
        <v>90</v>
      </c>
      <c r="E57" s="66">
        <v>45107</v>
      </c>
      <c r="F57" s="214">
        <v>1712</v>
      </c>
      <c r="G57" s="99" t="s">
        <v>114</v>
      </c>
      <c r="H57" s="93"/>
    </row>
    <row r="58" spans="1:8" x14ac:dyDescent="0.25">
      <c r="A58" s="96">
        <v>623</v>
      </c>
      <c r="B58" s="12" t="s">
        <v>13</v>
      </c>
      <c r="C58" s="21" t="s">
        <v>31</v>
      </c>
      <c r="D58" s="65" t="s">
        <v>91</v>
      </c>
      <c r="E58" s="66">
        <v>45107</v>
      </c>
      <c r="F58" s="214">
        <v>1117.3399999999999</v>
      </c>
      <c r="G58" s="99" t="s">
        <v>114</v>
      </c>
      <c r="H58" s="93"/>
    </row>
    <row r="59" spans="1:8" x14ac:dyDescent="0.25">
      <c r="A59" s="96">
        <v>623</v>
      </c>
      <c r="B59" s="12" t="s">
        <v>13</v>
      </c>
      <c r="C59" s="21" t="s">
        <v>31</v>
      </c>
      <c r="D59" s="65" t="s">
        <v>92</v>
      </c>
      <c r="E59" s="66">
        <v>45107</v>
      </c>
      <c r="F59" s="214">
        <v>5116</v>
      </c>
      <c r="G59" s="99" t="s">
        <v>114</v>
      </c>
      <c r="H59" s="93"/>
    </row>
    <row r="60" spans="1:8" x14ac:dyDescent="0.25">
      <c r="A60" s="96">
        <v>623</v>
      </c>
      <c r="B60" s="12" t="s">
        <v>13</v>
      </c>
      <c r="C60" s="21" t="s">
        <v>24</v>
      </c>
      <c r="D60" s="65" t="s">
        <v>93</v>
      </c>
      <c r="E60" s="66">
        <v>45107</v>
      </c>
      <c r="F60" s="214">
        <v>20234</v>
      </c>
      <c r="G60" s="99" t="s">
        <v>114</v>
      </c>
      <c r="H60" s="93"/>
    </row>
    <row r="61" spans="1:8" x14ac:dyDescent="0.25">
      <c r="A61" s="96">
        <v>623</v>
      </c>
      <c r="B61" s="12" t="s">
        <v>13</v>
      </c>
      <c r="C61" s="21" t="s">
        <v>24</v>
      </c>
      <c r="D61" s="65" t="s">
        <v>94</v>
      </c>
      <c r="E61" s="66">
        <v>45107</v>
      </c>
      <c r="F61" s="214">
        <v>10377</v>
      </c>
      <c r="G61" s="99" t="s">
        <v>114</v>
      </c>
      <c r="H61" s="93"/>
    </row>
    <row r="62" spans="1:8" x14ac:dyDescent="0.25">
      <c r="A62" s="96">
        <v>623</v>
      </c>
      <c r="B62" s="12" t="s">
        <v>13</v>
      </c>
      <c r="C62" s="97" t="s">
        <v>95</v>
      </c>
      <c r="D62" s="65" t="s">
        <v>36</v>
      </c>
      <c r="E62" s="66">
        <v>45107</v>
      </c>
      <c r="F62" s="214">
        <v>4997</v>
      </c>
      <c r="G62" s="99" t="s">
        <v>114</v>
      </c>
      <c r="H62" s="93"/>
    </row>
    <row r="63" spans="1:8" x14ac:dyDescent="0.25">
      <c r="A63" s="96">
        <v>623</v>
      </c>
      <c r="B63" s="12" t="s">
        <v>13</v>
      </c>
      <c r="C63" s="21" t="s">
        <v>24</v>
      </c>
      <c r="D63" s="65" t="s">
        <v>96</v>
      </c>
      <c r="E63" s="66">
        <v>45107</v>
      </c>
      <c r="F63" s="214">
        <v>3317</v>
      </c>
      <c r="G63" s="99" t="s">
        <v>114</v>
      </c>
      <c r="H63" s="93"/>
    </row>
    <row r="64" spans="1:8" x14ac:dyDescent="0.25">
      <c r="A64" s="96">
        <v>623</v>
      </c>
      <c r="B64" s="12" t="s">
        <v>13</v>
      </c>
      <c r="C64" s="21" t="s">
        <v>24</v>
      </c>
      <c r="D64" s="65" t="s">
        <v>97</v>
      </c>
      <c r="E64" s="66">
        <v>45107</v>
      </c>
      <c r="F64" s="214">
        <v>22318</v>
      </c>
      <c r="G64" s="99" t="s">
        <v>114</v>
      </c>
      <c r="H64" s="93"/>
    </row>
    <row r="65" spans="1:8" x14ac:dyDescent="0.25">
      <c r="A65" s="96">
        <v>623</v>
      </c>
      <c r="B65" s="12" t="s">
        <v>13</v>
      </c>
      <c r="C65" s="21" t="s">
        <v>31</v>
      </c>
      <c r="D65" s="65" t="s">
        <v>98</v>
      </c>
      <c r="E65" s="66">
        <v>45107</v>
      </c>
      <c r="F65" s="214">
        <v>9882</v>
      </c>
      <c r="G65" s="99" t="s">
        <v>114</v>
      </c>
      <c r="H65" s="93"/>
    </row>
    <row r="66" spans="1:8" x14ac:dyDescent="0.25">
      <c r="A66" s="96">
        <v>623</v>
      </c>
      <c r="B66" s="12" t="s">
        <v>13</v>
      </c>
      <c r="C66" s="97" t="s">
        <v>57</v>
      </c>
      <c r="D66" s="65" t="s">
        <v>99</v>
      </c>
      <c r="E66" s="66">
        <v>45107</v>
      </c>
      <c r="F66" s="214">
        <v>23991</v>
      </c>
      <c r="G66" s="99" t="s">
        <v>114</v>
      </c>
      <c r="H66" s="93"/>
    </row>
    <row r="67" spans="1:8" x14ac:dyDescent="0.25">
      <c r="A67" s="96">
        <v>623</v>
      </c>
      <c r="B67" s="12" t="s">
        <v>13</v>
      </c>
      <c r="C67" s="97" t="s">
        <v>50</v>
      </c>
      <c r="D67" s="65" t="s">
        <v>73</v>
      </c>
      <c r="E67" s="66">
        <v>45107</v>
      </c>
      <c r="F67" s="214">
        <v>36771</v>
      </c>
      <c r="G67" s="99" t="s">
        <v>114</v>
      </c>
      <c r="H67" s="93"/>
    </row>
    <row r="68" spans="1:8" x14ac:dyDescent="0.25">
      <c r="A68" s="96">
        <v>623</v>
      </c>
      <c r="B68" s="12" t="s">
        <v>13</v>
      </c>
      <c r="C68" s="97" t="s">
        <v>100</v>
      </c>
      <c r="D68" s="65" t="s">
        <v>101</v>
      </c>
      <c r="E68" s="66">
        <v>45107</v>
      </c>
      <c r="F68" s="214">
        <v>10066</v>
      </c>
      <c r="G68" s="99" t="s">
        <v>114</v>
      </c>
      <c r="H68" s="93"/>
    </row>
    <row r="69" spans="1:8" x14ac:dyDescent="0.25">
      <c r="A69" s="96">
        <v>623</v>
      </c>
      <c r="B69" s="12" t="s">
        <v>13</v>
      </c>
      <c r="C69" s="97" t="s">
        <v>102</v>
      </c>
      <c r="D69" s="65" t="s">
        <v>103</v>
      </c>
      <c r="E69" s="66">
        <v>45107</v>
      </c>
      <c r="F69" s="214">
        <v>8499</v>
      </c>
      <c r="G69" s="99" t="s">
        <v>114</v>
      </c>
      <c r="H69" s="93"/>
    </row>
    <row r="70" spans="1:8" x14ac:dyDescent="0.25">
      <c r="A70" s="96">
        <v>623</v>
      </c>
      <c r="B70" s="12" t="s">
        <v>13</v>
      </c>
      <c r="C70" s="97" t="s">
        <v>102</v>
      </c>
      <c r="D70" s="65" t="s">
        <v>104</v>
      </c>
      <c r="E70" s="66">
        <v>45107</v>
      </c>
      <c r="F70" s="214">
        <v>4638</v>
      </c>
      <c r="G70" s="99" t="s">
        <v>114</v>
      </c>
      <c r="H70" s="93"/>
    </row>
    <row r="71" spans="1:8" x14ac:dyDescent="0.25">
      <c r="A71" s="96">
        <v>623</v>
      </c>
      <c r="B71" s="12" t="s">
        <v>13</v>
      </c>
      <c r="C71" s="97" t="s">
        <v>102</v>
      </c>
      <c r="D71" s="65" t="s">
        <v>105</v>
      </c>
      <c r="E71" s="66">
        <v>45107</v>
      </c>
      <c r="F71" s="214">
        <v>11978</v>
      </c>
      <c r="G71" s="99" t="s">
        <v>114</v>
      </c>
      <c r="H71" s="93"/>
    </row>
    <row r="72" spans="1:8" x14ac:dyDescent="0.25">
      <c r="A72" s="96">
        <v>623</v>
      </c>
      <c r="B72" s="12" t="s">
        <v>13</v>
      </c>
      <c r="C72" s="97" t="s">
        <v>102</v>
      </c>
      <c r="D72" s="65" t="s">
        <v>106</v>
      </c>
      <c r="E72" s="66">
        <v>45107</v>
      </c>
      <c r="F72" s="214">
        <v>15382</v>
      </c>
      <c r="G72" s="99" t="s">
        <v>114</v>
      </c>
      <c r="H72" s="93"/>
    </row>
    <row r="73" spans="1:8" x14ac:dyDescent="0.25">
      <c r="A73" s="96">
        <v>623</v>
      </c>
      <c r="B73" s="12" t="s">
        <v>13</v>
      </c>
      <c r="C73" s="97" t="s">
        <v>107</v>
      </c>
      <c r="D73" s="65" t="s">
        <v>108</v>
      </c>
      <c r="E73" s="66">
        <v>45107</v>
      </c>
      <c r="F73" s="214">
        <v>1917</v>
      </c>
      <c r="G73" s="99" t="s">
        <v>114</v>
      </c>
      <c r="H73" s="93"/>
    </row>
    <row r="74" spans="1:8" x14ac:dyDescent="0.25">
      <c r="A74" s="96">
        <v>623</v>
      </c>
      <c r="B74" s="12" t="s">
        <v>13</v>
      </c>
      <c r="C74" s="97" t="s">
        <v>109</v>
      </c>
      <c r="D74" s="65" t="s">
        <v>110</v>
      </c>
      <c r="E74" s="66">
        <v>45107</v>
      </c>
      <c r="F74" s="214">
        <v>7483</v>
      </c>
      <c r="G74" s="99" t="s">
        <v>114</v>
      </c>
      <c r="H74" s="93"/>
    </row>
    <row r="75" spans="1:8" x14ac:dyDescent="0.25">
      <c r="A75" s="96">
        <v>623</v>
      </c>
      <c r="B75" s="12" t="s">
        <v>13</v>
      </c>
      <c r="C75" s="21" t="s">
        <v>26</v>
      </c>
      <c r="D75" s="65" t="s">
        <v>111</v>
      </c>
      <c r="E75" s="66">
        <v>45107</v>
      </c>
      <c r="F75" s="214">
        <v>7083.99</v>
      </c>
      <c r="G75" s="99" t="s">
        <v>114</v>
      </c>
      <c r="H75" s="93"/>
    </row>
    <row r="76" spans="1:8" x14ac:dyDescent="0.25">
      <c r="A76" s="96">
        <v>623</v>
      </c>
      <c r="B76" s="12" t="s">
        <v>13</v>
      </c>
      <c r="C76" s="21" t="s">
        <v>26</v>
      </c>
      <c r="D76" s="65" t="s">
        <v>112</v>
      </c>
      <c r="E76" s="66">
        <v>45107</v>
      </c>
      <c r="F76" s="214">
        <v>24481.99</v>
      </c>
      <c r="G76" s="99" t="s">
        <v>114</v>
      </c>
      <c r="H76" s="93"/>
    </row>
    <row r="77" spans="1:8" ht="15.75" x14ac:dyDescent="0.25">
      <c r="A77" s="194" t="s">
        <v>23</v>
      </c>
      <c r="B77" s="195"/>
      <c r="C77" s="195"/>
      <c r="D77" s="195"/>
      <c r="E77" s="196"/>
      <c r="F77" s="215">
        <f>SUM(F15:F76)</f>
        <v>513436.52999999997</v>
      </c>
      <c r="G77" s="39"/>
    </row>
    <row r="78" spans="1:8" ht="15.75" x14ac:dyDescent="0.25">
      <c r="A78" s="74"/>
      <c r="B78" s="74"/>
      <c r="C78" s="75"/>
      <c r="D78" s="75"/>
      <c r="E78" s="75"/>
      <c r="F78" s="76"/>
      <c r="G78" s="77"/>
    </row>
    <row r="79" spans="1:8" ht="15.75" x14ac:dyDescent="0.25">
      <c r="A79" s="74"/>
      <c r="B79" s="74"/>
      <c r="C79" s="75"/>
      <c r="D79" s="75"/>
      <c r="E79" s="75"/>
      <c r="F79" s="76"/>
      <c r="G79" s="77"/>
    </row>
    <row r="80" spans="1:8" x14ac:dyDescent="0.25">
      <c r="A80" s="189" t="s">
        <v>27</v>
      </c>
      <c r="B80" s="189"/>
      <c r="D80" s="50"/>
      <c r="E80" s="51"/>
      <c r="G80" s="28" t="s">
        <v>29</v>
      </c>
    </row>
    <row r="81" spans="1:8" s="91" customFormat="1" ht="15.75" x14ac:dyDescent="0.25">
      <c r="A81" s="190" t="s">
        <v>28</v>
      </c>
      <c r="B81" s="190"/>
      <c r="C81" s="89"/>
      <c r="D81" s="90"/>
      <c r="G81" s="89" t="s">
        <v>116</v>
      </c>
    </row>
    <row r="82" spans="1:8" x14ac:dyDescent="0.25">
      <c r="A82" s="92"/>
      <c r="B82" s="92"/>
      <c r="G82" s="27"/>
    </row>
    <row r="83" spans="1:8" x14ac:dyDescent="0.25">
      <c r="A83" s="191" t="s">
        <v>271</v>
      </c>
      <c r="B83" s="191"/>
      <c r="G83" s="198" t="s">
        <v>271</v>
      </c>
      <c r="H83" s="198"/>
    </row>
    <row r="84" spans="1:8" x14ac:dyDescent="0.25">
      <c r="F84" s="13"/>
    </row>
    <row r="85" spans="1:8" x14ac:dyDescent="0.25">
      <c r="F85" s="13"/>
    </row>
    <row r="89" spans="1:8" x14ac:dyDescent="0.25">
      <c r="F89" s="78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zoomScale="70" zoomScaleNormal="70" workbookViewId="0">
      <selection activeCell="G2" sqref="G2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11" hidden="1" customWidth="1"/>
    <col min="9" max="9" width="16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3" customFormat="1" x14ac:dyDescent="0.25">
      <c r="A3" s="1"/>
      <c r="B3" s="1"/>
      <c r="C3" s="82"/>
      <c r="D3" s="22"/>
      <c r="E3" s="22"/>
      <c r="F3" s="22"/>
      <c r="G3" s="1"/>
      <c r="H3" s="111"/>
      <c r="I3" s="1"/>
      <c r="J3" s="1"/>
    </row>
    <row r="4" spans="1:10" ht="14.1" customHeight="1" x14ac:dyDescent="0.25">
      <c r="A4" s="197" t="s">
        <v>381</v>
      </c>
      <c r="B4" s="197"/>
      <c r="C4" s="197"/>
      <c r="D4" s="197"/>
      <c r="E4" s="197"/>
      <c r="F4" s="197"/>
      <c r="G4" s="197"/>
      <c r="H4" s="197"/>
      <c r="I4" s="197"/>
      <c r="J4" s="197"/>
    </row>
    <row r="5" spans="1:10" ht="14.1" customHeight="1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97"/>
    </row>
    <row r="6" spans="1:10" ht="14.1" customHeight="1" x14ac:dyDescent="0.25">
      <c r="A6" s="197"/>
      <c r="B6" s="197"/>
      <c r="C6" s="197"/>
      <c r="D6" s="197"/>
      <c r="E6" s="197"/>
      <c r="F6" s="197"/>
      <c r="G6" s="197"/>
      <c r="H6" s="197"/>
      <c r="I6" s="197"/>
      <c r="J6" s="197"/>
    </row>
    <row r="7" spans="1:10" ht="14.1" customHeight="1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</row>
    <row r="8" spans="1:10" ht="14.1" customHeight="1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</row>
    <row r="9" spans="1:10" ht="14.1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  <c r="J9" s="197"/>
    </row>
    <row r="10" spans="1:10" ht="14.1" customHeight="1" x14ac:dyDescent="0.25">
      <c r="A10" s="197"/>
      <c r="B10" s="197"/>
      <c r="C10" s="197"/>
      <c r="D10" s="197"/>
      <c r="E10" s="197"/>
      <c r="F10" s="197"/>
      <c r="G10" s="197"/>
      <c r="H10" s="197"/>
      <c r="I10" s="197"/>
      <c r="J10" s="197"/>
    </row>
    <row r="11" spans="1:10" ht="14.1" customHeight="1" x14ac:dyDescent="0.25">
      <c r="J11" s="11" t="s">
        <v>21</v>
      </c>
    </row>
    <row r="12" spans="1:10" ht="14.1" customHeight="1" x14ac:dyDescent="0.25">
      <c r="A12" s="202" t="s">
        <v>30</v>
      </c>
      <c r="B12" s="202"/>
      <c r="C12" s="202"/>
      <c r="D12" s="23"/>
      <c r="E12" s="23"/>
      <c r="F12" s="23"/>
      <c r="H12" s="109"/>
      <c r="J12" s="201" t="s">
        <v>12</v>
      </c>
    </row>
    <row r="13" spans="1:10" ht="14.1" customHeight="1" thickBot="1" x14ac:dyDescent="0.3">
      <c r="A13" s="203" t="s">
        <v>380</v>
      </c>
      <c r="B13" s="203"/>
      <c r="C13" s="203"/>
      <c r="D13" s="24"/>
      <c r="E13" s="24"/>
      <c r="F13" s="24"/>
      <c r="H13" s="109"/>
      <c r="J13" s="201"/>
    </row>
    <row r="14" spans="1:10" ht="30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118</v>
      </c>
      <c r="F14" s="16" t="s">
        <v>185</v>
      </c>
      <c r="G14" s="16" t="s">
        <v>186</v>
      </c>
      <c r="H14" s="19" t="s">
        <v>3</v>
      </c>
      <c r="I14" s="19" t="s">
        <v>0</v>
      </c>
      <c r="J14" s="17" t="s">
        <v>5</v>
      </c>
    </row>
    <row r="15" spans="1:10" ht="18" customHeight="1" thickBot="1" x14ac:dyDescent="0.3">
      <c r="A15" s="18">
        <v>623</v>
      </c>
      <c r="B15" s="12" t="s">
        <v>13</v>
      </c>
      <c r="C15" s="21" t="s">
        <v>201</v>
      </c>
      <c r="D15" s="107" t="s">
        <v>202</v>
      </c>
      <c r="E15" s="121" t="s">
        <v>120</v>
      </c>
      <c r="F15" s="107" t="s">
        <v>203</v>
      </c>
      <c r="G15" s="139">
        <v>44221</v>
      </c>
      <c r="H15" s="21" t="s">
        <v>121</v>
      </c>
      <c r="I15" s="216">
        <v>8827.01</v>
      </c>
      <c r="J15" s="110" t="s">
        <v>183</v>
      </c>
    </row>
    <row r="16" spans="1:10" s="98" customFormat="1" ht="14.1" customHeight="1" x14ac:dyDescent="0.25">
      <c r="A16" s="18">
        <v>623</v>
      </c>
      <c r="B16" s="12" t="s">
        <v>13</v>
      </c>
      <c r="C16" s="112" t="s">
        <v>154</v>
      </c>
      <c r="D16" s="113" t="s">
        <v>155</v>
      </c>
      <c r="E16" s="136" t="s">
        <v>157</v>
      </c>
      <c r="F16" s="107" t="s">
        <v>156</v>
      </c>
      <c r="G16" s="140">
        <v>44263</v>
      </c>
      <c r="H16" s="114" t="s">
        <v>158</v>
      </c>
      <c r="I16" s="216">
        <v>8789.1</v>
      </c>
      <c r="J16" s="110" t="s">
        <v>183</v>
      </c>
    </row>
    <row r="17" spans="1:11" ht="14.1" customHeight="1" x14ac:dyDescent="0.25">
      <c r="A17" s="18">
        <v>623</v>
      </c>
      <c r="B17" s="12" t="s">
        <v>13</v>
      </c>
      <c r="C17" s="21" t="s">
        <v>24</v>
      </c>
      <c r="D17" s="107" t="s">
        <v>159</v>
      </c>
      <c r="E17" s="137" t="s">
        <v>166</v>
      </c>
      <c r="F17" s="142" t="s">
        <v>170</v>
      </c>
      <c r="G17" s="134">
        <v>44378</v>
      </c>
      <c r="H17" s="31" t="s">
        <v>175</v>
      </c>
      <c r="I17" s="217">
        <v>15000</v>
      </c>
      <c r="J17" s="110" t="s">
        <v>183</v>
      </c>
    </row>
    <row r="18" spans="1:11" s="64" customFormat="1" ht="13.5" customHeight="1" x14ac:dyDescent="0.25">
      <c r="A18" s="18">
        <v>623</v>
      </c>
      <c r="B18" s="12" t="s">
        <v>13</v>
      </c>
      <c r="C18" s="21" t="s">
        <v>35</v>
      </c>
      <c r="D18" s="107" t="s">
        <v>160</v>
      </c>
      <c r="E18" s="138" t="s">
        <v>167</v>
      </c>
      <c r="F18" s="143" t="s">
        <v>171</v>
      </c>
      <c r="G18" s="134">
        <v>44573</v>
      </c>
      <c r="H18" s="31" t="s">
        <v>176</v>
      </c>
      <c r="I18" s="217">
        <v>1060.97</v>
      </c>
      <c r="J18" s="110" t="s">
        <v>183</v>
      </c>
    </row>
    <row r="19" spans="1:11" s="64" customFormat="1" ht="13.5" customHeight="1" x14ac:dyDescent="0.25">
      <c r="A19" s="18">
        <v>623</v>
      </c>
      <c r="B19" s="12" t="s">
        <v>13</v>
      </c>
      <c r="C19" s="21" t="s">
        <v>161</v>
      </c>
      <c r="D19" s="107" t="s">
        <v>162</v>
      </c>
      <c r="E19" s="138" t="s">
        <v>168</v>
      </c>
      <c r="F19" s="143" t="s">
        <v>172</v>
      </c>
      <c r="G19" s="134">
        <v>45124</v>
      </c>
      <c r="H19" s="31" t="s">
        <v>177</v>
      </c>
      <c r="I19" s="217">
        <v>2956.5</v>
      </c>
      <c r="J19" s="110" t="s">
        <v>183</v>
      </c>
    </row>
    <row r="20" spans="1:11" s="67" customFormat="1" ht="13.5" customHeight="1" x14ac:dyDescent="0.25">
      <c r="A20" s="18">
        <v>623</v>
      </c>
      <c r="B20" s="12" t="s">
        <v>13</v>
      </c>
      <c r="C20" s="21" t="s">
        <v>161</v>
      </c>
      <c r="D20" s="107" t="s">
        <v>163</v>
      </c>
      <c r="E20" s="138" t="s">
        <v>169</v>
      </c>
      <c r="F20" s="143" t="s">
        <v>173</v>
      </c>
      <c r="G20" s="134">
        <v>45141</v>
      </c>
      <c r="H20" s="31" t="s">
        <v>178</v>
      </c>
      <c r="I20" s="217">
        <v>3305</v>
      </c>
      <c r="J20" s="110" t="s">
        <v>183</v>
      </c>
    </row>
    <row r="21" spans="1:11" s="117" customFormat="1" ht="20.25" customHeight="1" x14ac:dyDescent="0.25">
      <c r="A21" s="18">
        <v>623</v>
      </c>
      <c r="B21" s="12" t="s">
        <v>13</v>
      </c>
      <c r="C21" s="21" t="s">
        <v>24</v>
      </c>
      <c r="D21" s="107" t="s">
        <v>198</v>
      </c>
      <c r="E21" s="121"/>
      <c r="F21" s="107" t="s">
        <v>199</v>
      </c>
      <c r="G21" s="139">
        <v>45343</v>
      </c>
      <c r="H21" s="21" t="s">
        <v>251</v>
      </c>
      <c r="I21" s="216">
        <v>28013.31</v>
      </c>
      <c r="J21" s="110" t="s">
        <v>183</v>
      </c>
      <c r="K21" s="116"/>
    </row>
    <row r="22" spans="1:11" s="106" customFormat="1" x14ac:dyDescent="0.25">
      <c r="A22" s="18">
        <v>623</v>
      </c>
      <c r="B22" s="12" t="s">
        <v>13</v>
      </c>
      <c r="C22" s="21" t="s">
        <v>24</v>
      </c>
      <c r="D22" s="107" t="s">
        <v>180</v>
      </c>
      <c r="E22" s="121" t="s">
        <v>181</v>
      </c>
      <c r="F22" s="107" t="s">
        <v>182</v>
      </c>
      <c r="G22" s="139">
        <v>44881</v>
      </c>
      <c r="H22" s="31" t="s">
        <v>175</v>
      </c>
      <c r="I22" s="216">
        <v>72747.100000000006</v>
      </c>
      <c r="J22" s="110" t="s">
        <v>183</v>
      </c>
      <c r="K22" s="105"/>
    </row>
    <row r="23" spans="1:11" s="123" customFormat="1" x14ac:dyDescent="0.25">
      <c r="A23" s="18">
        <v>624</v>
      </c>
      <c r="B23" s="12" t="s">
        <v>13</v>
      </c>
      <c r="C23" s="21" t="s">
        <v>24</v>
      </c>
      <c r="D23" s="107" t="s">
        <v>244</v>
      </c>
      <c r="E23" s="121"/>
      <c r="F23" s="107" t="s">
        <v>245</v>
      </c>
      <c r="G23" s="139">
        <v>45427</v>
      </c>
      <c r="H23" s="21" t="s">
        <v>264</v>
      </c>
      <c r="I23" s="216">
        <v>26382.51</v>
      </c>
      <c r="J23" s="110" t="s">
        <v>183</v>
      </c>
      <c r="K23" s="122"/>
    </row>
    <row r="24" spans="1:11" s="130" customFormat="1" ht="30" x14ac:dyDescent="0.25">
      <c r="A24" s="18">
        <v>625</v>
      </c>
      <c r="B24" s="12" t="s">
        <v>13</v>
      </c>
      <c r="C24" s="21" t="s">
        <v>279</v>
      </c>
      <c r="D24" s="107" t="s">
        <v>280</v>
      </c>
      <c r="E24" s="121"/>
      <c r="F24" s="107" t="s">
        <v>281</v>
      </c>
      <c r="G24" s="139">
        <v>45434</v>
      </c>
      <c r="H24" s="21" t="s">
        <v>282</v>
      </c>
      <c r="I24" s="216">
        <v>6973.44</v>
      </c>
      <c r="J24" s="110"/>
      <c r="K24" s="128"/>
    </row>
    <row r="25" spans="1:11" s="119" customFormat="1" x14ac:dyDescent="0.25">
      <c r="A25" s="18">
        <v>623</v>
      </c>
      <c r="B25" s="12" t="s">
        <v>13</v>
      </c>
      <c r="C25" s="21" t="s">
        <v>200</v>
      </c>
      <c r="D25" s="107" t="s">
        <v>237</v>
      </c>
      <c r="E25" s="121"/>
      <c r="F25" s="107" t="s">
        <v>238</v>
      </c>
      <c r="G25" s="139">
        <v>45399</v>
      </c>
      <c r="H25" s="21" t="s">
        <v>256</v>
      </c>
      <c r="I25" s="216">
        <v>8918.4699999999993</v>
      </c>
      <c r="J25" s="110" t="s">
        <v>183</v>
      </c>
      <c r="K25" s="118"/>
    </row>
    <row r="26" spans="1:11" s="119" customFormat="1" x14ac:dyDescent="0.25">
      <c r="A26" s="18">
        <v>623</v>
      </c>
      <c r="B26" s="12" t="s">
        <v>13</v>
      </c>
      <c r="C26" s="21" t="s">
        <v>200</v>
      </c>
      <c r="D26" s="107" t="s">
        <v>239</v>
      </c>
      <c r="E26" s="121"/>
      <c r="F26" s="107" t="s">
        <v>240</v>
      </c>
      <c r="G26" s="139">
        <v>45399</v>
      </c>
      <c r="H26" s="21" t="s">
        <v>256</v>
      </c>
      <c r="I26" s="216">
        <v>14804.46</v>
      </c>
      <c r="J26" s="110" t="s">
        <v>183</v>
      </c>
      <c r="K26" s="118"/>
    </row>
    <row r="27" spans="1:11" s="119" customFormat="1" ht="15.75" thickBot="1" x14ac:dyDescent="0.3">
      <c r="A27" s="18">
        <v>623</v>
      </c>
      <c r="B27" s="12" t="s">
        <v>13</v>
      </c>
      <c r="C27" s="21" t="s">
        <v>200</v>
      </c>
      <c r="D27" s="107" t="s">
        <v>241</v>
      </c>
      <c r="E27" s="121"/>
      <c r="F27" s="107" t="s">
        <v>242</v>
      </c>
      <c r="G27" s="139">
        <v>45405</v>
      </c>
      <c r="H27" s="21" t="s">
        <v>256</v>
      </c>
      <c r="I27" s="216">
        <v>32963</v>
      </c>
      <c r="J27" s="110" t="s">
        <v>183</v>
      </c>
      <c r="K27" s="118"/>
    </row>
    <row r="28" spans="1:11" x14ac:dyDescent="0.25">
      <c r="A28" s="18">
        <v>623</v>
      </c>
      <c r="B28" s="12" t="s">
        <v>13</v>
      </c>
      <c r="C28" s="21" t="s">
        <v>243</v>
      </c>
      <c r="D28" s="107" t="s">
        <v>204</v>
      </c>
      <c r="F28" s="144">
        <v>236</v>
      </c>
      <c r="G28" s="141">
        <v>45342</v>
      </c>
      <c r="H28" s="114" t="s">
        <v>252</v>
      </c>
      <c r="I28" s="218">
        <v>5964.95</v>
      </c>
      <c r="J28" s="110" t="s">
        <v>183</v>
      </c>
    </row>
    <row r="29" spans="1:11" s="101" customFormat="1" ht="24" customHeight="1" x14ac:dyDescent="0.25">
      <c r="A29" s="18">
        <v>623</v>
      </c>
      <c r="B29" s="12" t="s">
        <v>13</v>
      </c>
      <c r="C29" s="21" t="s">
        <v>164</v>
      </c>
      <c r="D29" s="115" t="s">
        <v>165</v>
      </c>
      <c r="E29" s="131" t="s">
        <v>141</v>
      </c>
      <c r="F29" s="143" t="s">
        <v>174</v>
      </c>
      <c r="G29" s="134">
        <v>45264</v>
      </c>
      <c r="H29" s="126" t="s">
        <v>179</v>
      </c>
      <c r="I29" s="217">
        <v>7641</v>
      </c>
      <c r="J29" s="110" t="s">
        <v>183</v>
      </c>
      <c r="K29" s="100"/>
    </row>
    <row r="30" spans="1:11" s="130" customFormat="1" ht="24" customHeight="1" thickBot="1" x14ac:dyDescent="0.3">
      <c r="A30" s="18">
        <v>623</v>
      </c>
      <c r="B30" s="12" t="s">
        <v>13</v>
      </c>
      <c r="C30" s="21" t="s">
        <v>265</v>
      </c>
      <c r="D30" s="115" t="s">
        <v>266</v>
      </c>
      <c r="E30" s="133"/>
      <c r="F30" s="143" t="s">
        <v>267</v>
      </c>
      <c r="G30" s="134">
        <v>45447</v>
      </c>
      <c r="H30" s="135" t="s">
        <v>268</v>
      </c>
      <c r="I30" s="217">
        <v>20000</v>
      </c>
      <c r="J30" s="110" t="s">
        <v>183</v>
      </c>
      <c r="K30" s="128"/>
    </row>
    <row r="31" spans="1:11" s="130" customFormat="1" ht="24" customHeight="1" x14ac:dyDescent="0.25">
      <c r="A31" s="18">
        <v>623</v>
      </c>
      <c r="B31" s="12" t="s">
        <v>13</v>
      </c>
      <c r="C31" s="21" t="s">
        <v>253</v>
      </c>
      <c r="D31" s="115" t="s">
        <v>254</v>
      </c>
      <c r="E31" s="133"/>
      <c r="F31" s="143" t="s">
        <v>255</v>
      </c>
      <c r="G31" s="134">
        <v>45446</v>
      </c>
      <c r="H31" s="114" t="s">
        <v>252</v>
      </c>
      <c r="I31" s="217">
        <v>4079.5</v>
      </c>
      <c r="J31" s="110" t="s">
        <v>183</v>
      </c>
      <c r="K31" s="128"/>
    </row>
    <row r="32" spans="1:11" s="130" customFormat="1" ht="24" customHeight="1" x14ac:dyDescent="0.25">
      <c r="A32" s="18">
        <v>623</v>
      </c>
      <c r="B32" s="12" t="s">
        <v>13</v>
      </c>
      <c r="C32" s="21" t="s">
        <v>257</v>
      </c>
      <c r="D32" s="115" t="s">
        <v>258</v>
      </c>
      <c r="E32" s="133"/>
      <c r="F32" s="143" t="s">
        <v>259</v>
      </c>
      <c r="G32" s="134">
        <v>45456</v>
      </c>
      <c r="H32" s="135" t="s">
        <v>260</v>
      </c>
      <c r="I32" s="217">
        <v>13500</v>
      </c>
      <c r="J32" s="110" t="s">
        <v>183</v>
      </c>
      <c r="K32" s="128"/>
    </row>
    <row r="33" spans="1:11" s="130" customFormat="1" ht="24" customHeight="1" x14ac:dyDescent="0.25">
      <c r="A33" s="18">
        <v>623</v>
      </c>
      <c r="B33" s="12" t="s">
        <v>13</v>
      </c>
      <c r="C33" s="21" t="s">
        <v>74</v>
      </c>
      <c r="D33" s="115" t="s">
        <v>261</v>
      </c>
      <c r="E33" s="133"/>
      <c r="F33" s="143" t="s">
        <v>262</v>
      </c>
      <c r="G33" s="134">
        <v>45454</v>
      </c>
      <c r="H33" s="135" t="s">
        <v>263</v>
      </c>
      <c r="I33" s="217">
        <v>4659.8999999999996</v>
      </c>
      <c r="J33" s="110" t="s">
        <v>183</v>
      </c>
      <c r="K33" s="128"/>
    </row>
    <row r="34" spans="1:11" s="130" customFormat="1" ht="24" customHeight="1" x14ac:dyDescent="0.25">
      <c r="A34" s="18">
        <v>623</v>
      </c>
      <c r="B34" s="12" t="s">
        <v>13</v>
      </c>
      <c r="C34" s="21" t="s">
        <v>269</v>
      </c>
      <c r="D34" s="115" t="s">
        <v>223</v>
      </c>
      <c r="E34" s="133"/>
      <c r="F34" s="143" t="s">
        <v>270</v>
      </c>
      <c r="G34" s="134">
        <v>45450</v>
      </c>
      <c r="H34" s="135" t="s">
        <v>264</v>
      </c>
      <c r="I34" s="217">
        <v>23663.79</v>
      </c>
      <c r="J34" s="110" t="s">
        <v>183</v>
      </c>
      <c r="K34" s="128"/>
    </row>
    <row r="35" spans="1:11" ht="15.75" x14ac:dyDescent="0.25">
      <c r="A35" s="194" t="s">
        <v>23</v>
      </c>
      <c r="B35" s="195"/>
      <c r="C35" s="195"/>
      <c r="D35" s="195"/>
      <c r="E35" s="195"/>
      <c r="F35" s="195"/>
      <c r="G35" s="196"/>
      <c r="H35" s="108"/>
      <c r="I35" s="215">
        <f>SUM(I15:I34)</f>
        <v>310250.01</v>
      </c>
      <c r="J35" s="39"/>
    </row>
    <row r="36" spans="1:11" s="71" customFormat="1" ht="15.75" x14ac:dyDescent="0.25">
      <c r="A36" s="74"/>
      <c r="B36" s="74"/>
      <c r="C36" s="75"/>
      <c r="D36" s="75"/>
      <c r="E36" s="75"/>
      <c r="F36" s="75"/>
      <c r="G36" s="75"/>
      <c r="H36" s="75"/>
      <c r="I36" s="76"/>
      <c r="J36" s="77"/>
    </row>
    <row r="37" spans="1:11" s="71" customFormat="1" ht="15.75" x14ac:dyDescent="0.25">
      <c r="A37" s="74"/>
      <c r="B37" s="74"/>
      <c r="C37" s="75"/>
      <c r="D37" s="75"/>
      <c r="E37" s="75"/>
      <c r="F37" s="75"/>
      <c r="G37" s="75"/>
      <c r="H37" s="75"/>
      <c r="I37" s="76"/>
      <c r="J37" s="77"/>
    </row>
    <row r="38" spans="1:11" s="87" customFormat="1" x14ac:dyDescent="0.25">
      <c r="A38" s="189" t="s">
        <v>27</v>
      </c>
      <c r="B38" s="189"/>
      <c r="C38" s="85"/>
      <c r="D38" s="50"/>
      <c r="E38" s="50"/>
      <c r="F38" s="50"/>
      <c r="G38" s="51"/>
      <c r="H38" s="111"/>
      <c r="J38" s="28" t="s">
        <v>29</v>
      </c>
    </row>
    <row r="39" spans="1:11" s="91" customFormat="1" ht="15.75" x14ac:dyDescent="0.25">
      <c r="A39" s="190" t="s">
        <v>28</v>
      </c>
      <c r="B39" s="190"/>
      <c r="C39" s="89"/>
      <c r="D39" s="90"/>
      <c r="E39" s="90"/>
      <c r="F39" s="90"/>
      <c r="H39" s="89"/>
      <c r="J39" s="89" t="s">
        <v>116</v>
      </c>
    </row>
    <row r="40" spans="1:11" x14ac:dyDescent="0.25">
      <c r="A40" s="68"/>
      <c r="B40" s="68"/>
      <c r="C40" s="69"/>
      <c r="G40" s="70"/>
      <c r="I40" s="70"/>
      <c r="J40" s="27"/>
    </row>
    <row r="41" spans="1:11" x14ac:dyDescent="0.25">
      <c r="A41" s="125" t="s">
        <v>271</v>
      </c>
      <c r="B41" s="124"/>
      <c r="C41" s="63"/>
      <c r="G41" s="64"/>
      <c r="I41" s="64"/>
      <c r="J41" s="64" t="s">
        <v>271</v>
      </c>
    </row>
    <row r="42" spans="1:11" x14ac:dyDescent="0.25">
      <c r="A42" s="64"/>
      <c r="B42" s="64"/>
      <c r="C42" s="63"/>
      <c r="G42" s="64"/>
      <c r="I42" s="13"/>
      <c r="J42" s="64"/>
    </row>
    <row r="43" spans="1:11" x14ac:dyDescent="0.25">
      <c r="I43" s="13"/>
    </row>
    <row r="47" spans="1:11" x14ac:dyDescent="0.25">
      <c r="I47" s="78"/>
    </row>
  </sheetData>
  <protectedRanges>
    <protectedRange sqref="G15 G25:G27" name="Range1_1_1_1_1"/>
    <protectedRange sqref="I15:I16" name="Range2_1_1_2_1"/>
    <protectedRange sqref="G21:G24" name="Range1_1_1_3_1_1"/>
    <protectedRange sqref="I21:I27" name="Range2_1_1_8_1"/>
    <protectedRange sqref="G16" name="Range1_1_1"/>
    <protectedRange sqref="G17:G20 G29:G34" name="Range1_1_1_1"/>
    <protectedRange sqref="I17:I20 I29:I34" name="Range2_1_1"/>
  </protectedRanges>
  <autoFilter ref="A14:J35"/>
  <mergeCells count="7">
    <mergeCell ref="A35:G35"/>
    <mergeCell ref="A4:J10"/>
    <mergeCell ref="A39:B39"/>
    <mergeCell ref="A12:C12"/>
    <mergeCell ref="J12:J13"/>
    <mergeCell ref="A13:C13"/>
    <mergeCell ref="A38:B38"/>
  </mergeCells>
  <conditionalFormatting sqref="D29:F34 D15:F24">
    <cfRule type="duplicateValues" dxfId="1" priority="46"/>
  </conditionalFormatting>
  <conditionalFormatting sqref="D25:F27">
    <cfRule type="duplicateValues" dxfId="0" priority="49"/>
  </conditionalFormatting>
  <dataValidations xWindow="473" yWindow="797" count="2">
    <dataValidation type="decimal" allowBlank="1" showErrorMessage="1" errorTitle="Gabim ne te dhena" error="Ju lutem Shkruani Shumen" promptTitle="Shuma" prompt="Shkru" sqref="I29:I34 I15:I27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29:G34 G15:G27">
      <formula1>36526</formula1>
      <formula2>73051</formula2>
    </dataValidation>
  </dataValidations>
  <printOptions horizontalCentered="1"/>
  <pageMargins left="0.25" right="0.25" top="0.75" bottom="0.75" header="0.3" footer="0.3"/>
  <pageSetup scale="63" orientation="portrait" r:id="rId1"/>
  <ignoredErrors>
    <ignoredError sqref="F15:F23 F31:F32 F28:F29 F25:F2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>
      <selection activeCell="F14" sqref="F14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30" customWidth="1"/>
    <col min="5" max="5" width="17.140625" customWidth="1"/>
    <col min="6" max="6" width="15.85546875" customWidth="1"/>
    <col min="7" max="7" width="44.85546875" customWidth="1"/>
  </cols>
  <sheetData>
    <row r="1" spans="1:12" x14ac:dyDescent="0.25">
      <c r="C1" s="32"/>
      <c r="D1" s="128"/>
      <c r="E1" s="22"/>
      <c r="I1" s="13"/>
    </row>
    <row r="2" spans="1:12" ht="42.75" customHeight="1" x14ac:dyDescent="0.25">
      <c r="A2" s="1"/>
      <c r="B2" s="1"/>
      <c r="C2" s="32"/>
      <c r="D2" s="128"/>
      <c r="E2" s="22"/>
      <c r="F2" s="1"/>
      <c r="G2" s="1"/>
      <c r="H2" s="1"/>
      <c r="I2" s="13"/>
    </row>
    <row r="3" spans="1:12" ht="15" customHeight="1" x14ac:dyDescent="0.3">
      <c r="A3" s="197" t="s">
        <v>39</v>
      </c>
      <c r="B3" s="197"/>
      <c r="C3" s="197"/>
      <c r="D3" s="197"/>
      <c r="E3" s="197"/>
      <c r="F3" s="197"/>
      <c r="G3" s="197"/>
      <c r="H3" s="35"/>
      <c r="I3" s="13"/>
    </row>
    <row r="4" spans="1:12" ht="15" customHeight="1" x14ac:dyDescent="0.3">
      <c r="A4" s="197"/>
      <c r="B4" s="197"/>
      <c r="C4" s="197"/>
      <c r="D4" s="197"/>
      <c r="E4" s="197"/>
      <c r="F4" s="197"/>
      <c r="G4" s="197"/>
      <c r="H4" s="35"/>
      <c r="I4" s="13"/>
    </row>
    <row r="5" spans="1:12" ht="15" customHeight="1" x14ac:dyDescent="0.3">
      <c r="A5" s="197"/>
      <c r="B5" s="197"/>
      <c r="C5" s="197"/>
      <c r="D5" s="197"/>
      <c r="E5" s="197"/>
      <c r="F5" s="197"/>
      <c r="G5" s="197"/>
      <c r="H5" s="35"/>
      <c r="I5" s="13"/>
    </row>
    <row r="6" spans="1:12" ht="15" customHeight="1" x14ac:dyDescent="0.3">
      <c r="A6" s="197"/>
      <c r="B6" s="197"/>
      <c r="C6" s="197"/>
      <c r="D6" s="197"/>
      <c r="E6" s="197"/>
      <c r="F6" s="197"/>
      <c r="G6" s="197"/>
      <c r="H6" s="35"/>
      <c r="I6" s="13"/>
    </row>
    <row r="7" spans="1:12" ht="15" customHeight="1" x14ac:dyDescent="0.3">
      <c r="A7" s="197"/>
      <c r="B7" s="197"/>
      <c r="C7" s="197"/>
      <c r="D7" s="197"/>
      <c r="E7" s="197"/>
      <c r="F7" s="197"/>
      <c r="G7" s="197"/>
      <c r="H7" s="35"/>
      <c r="I7" s="13"/>
    </row>
    <row r="8" spans="1:12" ht="24" customHeight="1" x14ac:dyDescent="0.3">
      <c r="A8" s="197"/>
      <c r="B8" s="197"/>
      <c r="C8" s="197"/>
      <c r="D8" s="197"/>
      <c r="E8" s="197"/>
      <c r="F8" s="197"/>
      <c r="G8" s="197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00"/>
      <c r="B11" s="200"/>
      <c r="C11" s="200"/>
      <c r="D11" s="129"/>
      <c r="G11" s="201" t="s">
        <v>12</v>
      </c>
    </row>
    <row r="12" spans="1:12" ht="15" customHeight="1" x14ac:dyDescent="0.25">
      <c r="A12" s="205" t="s">
        <v>380</v>
      </c>
      <c r="B12" s="205"/>
      <c r="C12" s="205"/>
      <c r="D12" s="205"/>
      <c r="E12" s="205"/>
      <c r="G12" s="201"/>
      <c r="H12" s="34"/>
      <c r="L12" s="13"/>
    </row>
    <row r="13" spans="1:12" ht="29.25" customHeight="1" x14ac:dyDescent="0.25">
      <c r="A13" s="54" t="s">
        <v>1</v>
      </c>
      <c r="B13" s="59" t="s">
        <v>2</v>
      </c>
      <c r="C13" s="54" t="s">
        <v>3</v>
      </c>
      <c r="D13" s="54" t="s">
        <v>32</v>
      </c>
      <c r="E13" s="55" t="s">
        <v>4</v>
      </c>
      <c r="F13" s="54" t="s">
        <v>0</v>
      </c>
      <c r="G13" s="56" t="s">
        <v>5</v>
      </c>
    </row>
    <row r="14" spans="1:12" x14ac:dyDescent="0.25">
      <c r="A14" s="81">
        <v>623</v>
      </c>
      <c r="B14" s="60" t="s">
        <v>13</v>
      </c>
      <c r="C14" s="84" t="s">
        <v>277</v>
      </c>
      <c r="D14" s="147" t="s">
        <v>278</v>
      </c>
      <c r="E14" s="57">
        <v>45362</v>
      </c>
      <c r="F14" s="219">
        <v>4600</v>
      </c>
      <c r="G14" s="31" t="s">
        <v>183</v>
      </c>
    </row>
    <row r="15" spans="1:12" s="79" customFormat="1" x14ac:dyDescent="0.25">
      <c r="A15" s="81">
        <v>623</v>
      </c>
      <c r="B15" s="60" t="s">
        <v>13</v>
      </c>
      <c r="C15" s="84"/>
      <c r="D15" s="84"/>
      <c r="E15" s="57"/>
      <c r="F15" s="88"/>
      <c r="G15" s="31"/>
    </row>
    <row r="16" spans="1:12" s="106" customFormat="1" x14ac:dyDescent="0.25">
      <c r="A16" s="81">
        <v>623</v>
      </c>
      <c r="B16" s="60" t="s">
        <v>13</v>
      </c>
      <c r="C16" s="84"/>
      <c r="D16" s="84"/>
      <c r="E16" s="57"/>
      <c r="F16" s="88"/>
      <c r="G16" s="31"/>
    </row>
    <row r="17" spans="1:7" s="106" customFormat="1" x14ac:dyDescent="0.25">
      <c r="A17" s="81">
        <v>623</v>
      </c>
      <c r="B17" s="60" t="s">
        <v>13</v>
      </c>
      <c r="C17" s="84"/>
      <c r="D17" s="84"/>
      <c r="E17" s="57"/>
      <c r="F17" s="88"/>
      <c r="G17" s="31"/>
    </row>
    <row r="18" spans="1:7" s="117" customFormat="1" x14ac:dyDescent="0.25">
      <c r="A18" s="81">
        <v>623</v>
      </c>
      <c r="B18" s="60" t="s">
        <v>13</v>
      </c>
      <c r="C18" s="21"/>
      <c r="D18" s="145"/>
      <c r="E18" s="120"/>
      <c r="F18" s="88"/>
      <c r="G18" s="31"/>
    </row>
    <row r="19" spans="1:7" s="119" customFormat="1" x14ac:dyDescent="0.25">
      <c r="A19" s="81">
        <v>623</v>
      </c>
      <c r="B19" s="60" t="s">
        <v>13</v>
      </c>
      <c r="C19" s="84"/>
      <c r="D19" s="146"/>
      <c r="E19" s="120"/>
      <c r="F19" s="88"/>
      <c r="G19" s="31"/>
    </row>
    <row r="20" spans="1:7" x14ac:dyDescent="0.25">
      <c r="A20" s="206" t="s">
        <v>33</v>
      </c>
      <c r="B20" s="207"/>
      <c r="C20" s="207"/>
      <c r="D20" s="207"/>
      <c r="E20" s="208"/>
      <c r="F20" s="104">
        <f>SUM(F14:F19)</f>
        <v>4600</v>
      </c>
      <c r="G20" s="58"/>
    </row>
    <row r="21" spans="1:7" x14ac:dyDescent="0.25">
      <c r="A21" s="43"/>
      <c r="B21" s="43"/>
      <c r="C21" s="43"/>
      <c r="D21" s="43"/>
      <c r="E21" s="43"/>
      <c r="F21" s="44"/>
      <c r="G21" s="45"/>
    </row>
    <row r="22" spans="1:7" x14ac:dyDescent="0.25">
      <c r="A22" s="43"/>
      <c r="B22" s="43"/>
      <c r="C22" s="43"/>
      <c r="D22" s="43"/>
      <c r="E22" s="43"/>
      <c r="F22" s="44"/>
      <c r="G22" s="45"/>
    </row>
    <row r="23" spans="1:7" x14ac:dyDescent="0.25">
      <c r="A23" s="43"/>
      <c r="B23" s="43"/>
      <c r="C23" s="43"/>
      <c r="D23" s="43"/>
      <c r="E23" s="43"/>
      <c r="F23" s="44"/>
      <c r="G23" s="45"/>
    </row>
    <row r="25" spans="1:7" x14ac:dyDescent="0.25">
      <c r="B25" s="29" t="s">
        <v>27</v>
      </c>
      <c r="C25" s="29"/>
      <c r="D25" s="29"/>
      <c r="E25" s="46"/>
      <c r="F25" s="7"/>
      <c r="G25" s="28" t="s">
        <v>29</v>
      </c>
    </row>
    <row r="26" spans="1:7" s="7" customFormat="1" x14ac:dyDescent="0.25">
      <c r="B26" s="29" t="s">
        <v>28</v>
      </c>
      <c r="C26" s="29"/>
      <c r="D26" s="29"/>
      <c r="E26" s="86"/>
      <c r="G26" s="28" t="s">
        <v>116</v>
      </c>
    </row>
    <row r="27" spans="1:7" x14ac:dyDescent="0.25">
      <c r="A27" s="204" t="s">
        <v>271</v>
      </c>
      <c r="B27" s="204"/>
      <c r="G27" t="s">
        <v>271</v>
      </c>
    </row>
    <row r="28" spans="1:7" x14ac:dyDescent="0.25">
      <c r="B28" s="1"/>
    </row>
    <row r="30" spans="1:7" x14ac:dyDescent="0.25">
      <c r="A30" s="204"/>
      <c r="B30" s="204"/>
    </row>
  </sheetData>
  <autoFilter ref="A13:G20"/>
  <mergeCells count="7">
    <mergeCell ref="A3:G8"/>
    <mergeCell ref="A30:B30"/>
    <mergeCell ref="A11:C11"/>
    <mergeCell ref="G11:G12"/>
    <mergeCell ref="A27:B27"/>
    <mergeCell ref="A12:E12"/>
    <mergeCell ref="A20:E20"/>
  </mergeCells>
  <pageMargins left="0.25" right="0.25" top="0.75" bottom="0.75" header="0.3" footer="0.3"/>
  <pageSetup paperSize="9" scale="6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F15" sqref="F15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6" width="13.7109375" customWidth="1"/>
    <col min="7" max="7" width="13.5703125" bestFit="1" customWidth="1"/>
    <col min="17" max="18" width="14.7109375" bestFit="1" customWidth="1"/>
  </cols>
  <sheetData>
    <row r="1" spans="1:17" x14ac:dyDescent="0.25">
      <c r="C1" s="32"/>
      <c r="D1" s="22"/>
      <c r="H1" s="13"/>
    </row>
    <row r="2" spans="1:17" ht="42.75" customHeight="1" x14ac:dyDescent="0.25">
      <c r="A2" s="1"/>
      <c r="B2" s="1"/>
      <c r="C2" s="32"/>
      <c r="D2" s="22"/>
      <c r="E2" s="1"/>
      <c r="F2" s="1"/>
      <c r="G2" s="1"/>
      <c r="H2" s="13"/>
    </row>
    <row r="3" spans="1:17" x14ac:dyDescent="0.25">
      <c r="A3" s="197" t="s">
        <v>34</v>
      </c>
      <c r="B3" s="197"/>
      <c r="C3" s="197"/>
      <c r="D3" s="197"/>
      <c r="E3" s="197"/>
      <c r="F3" s="197"/>
      <c r="G3" s="197"/>
      <c r="H3" s="13"/>
    </row>
    <row r="4" spans="1:17" x14ac:dyDescent="0.25">
      <c r="A4" s="197"/>
      <c r="B4" s="197"/>
      <c r="C4" s="197"/>
      <c r="D4" s="197"/>
      <c r="E4" s="197"/>
      <c r="F4" s="197"/>
      <c r="G4" s="197"/>
      <c r="H4" s="13"/>
    </row>
    <row r="5" spans="1:17" x14ac:dyDescent="0.25">
      <c r="A5" s="197"/>
      <c r="B5" s="197"/>
      <c r="C5" s="197"/>
      <c r="D5" s="197"/>
      <c r="E5" s="197"/>
      <c r="F5" s="197"/>
      <c r="G5" s="197"/>
      <c r="H5" s="13"/>
    </row>
    <row r="6" spans="1:17" x14ac:dyDescent="0.25">
      <c r="A6" s="197"/>
      <c r="B6" s="197"/>
      <c r="C6" s="197"/>
      <c r="D6" s="197"/>
      <c r="E6" s="197"/>
      <c r="F6" s="197"/>
      <c r="G6" s="197"/>
      <c r="H6" s="13"/>
    </row>
    <row r="7" spans="1:17" x14ac:dyDescent="0.25">
      <c r="A7" s="197"/>
      <c r="B7" s="197"/>
      <c r="C7" s="197"/>
      <c r="D7" s="197"/>
      <c r="E7" s="197"/>
      <c r="F7" s="197"/>
      <c r="G7" s="197"/>
      <c r="H7" s="13"/>
    </row>
    <row r="8" spans="1:17" ht="24" customHeight="1" x14ac:dyDescent="0.25">
      <c r="A8" s="197"/>
      <c r="B8" s="197"/>
      <c r="C8" s="197"/>
      <c r="D8" s="197"/>
      <c r="E8" s="197"/>
      <c r="F8" s="197"/>
      <c r="G8" s="197"/>
      <c r="H8" s="13"/>
    </row>
    <row r="9" spans="1:17" x14ac:dyDescent="0.25">
      <c r="F9" s="209" t="s">
        <v>15</v>
      </c>
      <c r="G9" s="209"/>
    </row>
    <row r="10" spans="1:17" ht="15" customHeight="1" x14ac:dyDescent="0.25">
      <c r="A10" s="210" t="s">
        <v>380</v>
      </c>
      <c r="B10" s="210"/>
      <c r="C10" s="210"/>
      <c r="D10" s="210"/>
      <c r="F10" s="201" t="s">
        <v>12</v>
      </c>
      <c r="G10" s="201"/>
    </row>
    <row r="11" spans="1:17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Q11" s="13"/>
    </row>
    <row r="12" spans="1:17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220">
        <f>'Mallra dhe Sherbime'!I103</f>
        <v>155629.40999999995</v>
      </c>
      <c r="D12" s="220">
        <f>Sh.komunale!F26</f>
        <v>0</v>
      </c>
      <c r="E12" s="220">
        <f>Subvencione!F20</f>
        <v>4600</v>
      </c>
      <c r="F12" s="220">
        <f>'Investime Kapitale'!I35+'20 %'!F77</f>
        <v>823686.54</v>
      </c>
      <c r="G12" s="220">
        <f>SUM(C12:F12)</f>
        <v>983915.95</v>
      </c>
    </row>
    <row r="17" spans="1:7" s="7" customFormat="1" x14ac:dyDescent="0.25">
      <c r="A17" s="199" t="s">
        <v>27</v>
      </c>
      <c r="B17" s="199"/>
      <c r="C17" s="29"/>
      <c r="D17" s="26"/>
      <c r="F17" s="30"/>
      <c r="G17" s="28" t="s">
        <v>29</v>
      </c>
    </row>
    <row r="18" spans="1:7" s="7" customFormat="1" x14ac:dyDescent="0.25">
      <c r="A18" s="189" t="s">
        <v>28</v>
      </c>
      <c r="B18" s="189"/>
      <c r="C18" s="29"/>
      <c r="D18" s="86"/>
      <c r="G18" s="28" t="s">
        <v>116</v>
      </c>
    </row>
    <row r="20" spans="1:7" x14ac:dyDescent="0.25">
      <c r="A20" s="191" t="s">
        <v>271</v>
      </c>
      <c r="B20" s="191"/>
      <c r="G20" s="132" t="s">
        <v>271</v>
      </c>
    </row>
  </sheetData>
  <mergeCells count="7">
    <mergeCell ref="A20:B20"/>
    <mergeCell ref="A3:G8"/>
    <mergeCell ref="A18:B18"/>
    <mergeCell ref="F9:G9"/>
    <mergeCell ref="F10:G10"/>
    <mergeCell ref="A17:B17"/>
    <mergeCell ref="A10:D1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2024-07-15T11:34:26Z</cp:lastPrinted>
  <dcterms:created xsi:type="dcterms:W3CDTF">2013-06-11T07:52:29Z</dcterms:created>
  <dcterms:modified xsi:type="dcterms:W3CDTF">2024-07-15T11:34:27Z</dcterms:modified>
</cp:coreProperties>
</file>