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krem.Bytyqi\Desktop\Komuna 2024\Raporti i Obligimeve Financiare dhe Kontraktuale 2024\"/>
    </mc:Choice>
  </mc:AlternateContent>
  <bookViews>
    <workbookView xWindow="0" yWindow="60" windowWidth="7650" windowHeight="7530" tabRatio="799" firstSheet="1" activeTab="5"/>
  </bookViews>
  <sheets>
    <sheet name="Mallra dhe Sherbime" sheetId="1" r:id="rId1"/>
    <sheet name="Sh.komunale" sheetId="2" r:id="rId2"/>
    <sheet name="20 %" sheetId="6" r:id="rId3"/>
    <sheet name="Investime Kapitale" sheetId="3" r:id="rId4"/>
    <sheet name="Subvencione" sheetId="4" r:id="rId5"/>
    <sheet name="Gjithsej" sheetId="5" r:id="rId6"/>
  </sheets>
  <externalReferences>
    <externalReference r:id="rId7"/>
  </externalReferences>
  <definedNames>
    <definedName name="_xlnm._FilterDatabase" localSheetId="2" hidden="1">'20 %'!$A$14:$G$77</definedName>
    <definedName name="_xlnm._FilterDatabase" localSheetId="3" hidden="1">'Investime Kapitale'!$A$14:$J$40</definedName>
    <definedName name="_xlnm._FilterDatabase" localSheetId="0" hidden="1">'Mallra dhe Sherbime'!$A$14:$J$70</definedName>
    <definedName name="_xlnm._FilterDatabase" localSheetId="1" hidden="1">Sh.komunale!$A$15:$G$26</definedName>
    <definedName name="_xlnm._FilterDatabase" localSheetId="4" hidden="1">Subvencione!$A$13:$F$20</definedName>
  </definedNames>
  <calcPr calcId="162913"/>
</workbook>
</file>

<file path=xl/calcChain.xml><?xml version="1.0" encoding="utf-8"?>
<calcChain xmlns="http://schemas.openxmlformats.org/spreadsheetml/2006/main">
  <c r="E20" i="4" l="1"/>
  <c r="I70" i="1" l="1"/>
  <c r="I40" i="3" l="1"/>
  <c r="C12" i="5" l="1"/>
  <c r="F77" i="6" l="1"/>
  <c r="F12" i="5"/>
  <c r="E12" i="5" l="1"/>
  <c r="F26" i="2" l="1"/>
  <c r="D12" i="5" s="1"/>
  <c r="G12" i="5" s="1"/>
  <c r="B12" i="5" l="1"/>
  <c r="A12" i="5"/>
</calcChain>
</file>

<file path=xl/sharedStrings.xml><?xml version="1.0" encoding="utf-8"?>
<sst xmlns="http://schemas.openxmlformats.org/spreadsheetml/2006/main" count="812" uniqueCount="323">
  <si>
    <t>Shuma</t>
  </si>
  <si>
    <t>Kodi i OB</t>
  </si>
  <si>
    <t>Organizata Buxhetore</t>
  </si>
  <si>
    <t xml:space="preserve">Furnitori </t>
  </si>
  <si>
    <t>Data e krijimt të obligimit</t>
  </si>
  <si>
    <t xml:space="preserve">Arsyeja e mos pagesës </t>
  </si>
  <si>
    <t>Kodi Organizativ</t>
  </si>
  <si>
    <t>Emri i Organizatës Buxhetore</t>
  </si>
  <si>
    <t>Mallra dhe sherbime</t>
  </si>
  <si>
    <t>Shpenzime  Komunale</t>
  </si>
  <si>
    <t>Subvencionet dhe Transferet</t>
  </si>
  <si>
    <t>Investimet  kapitale</t>
  </si>
  <si>
    <t>Gjithsej</t>
  </si>
  <si>
    <t xml:space="preserve">Rahovec  </t>
  </si>
  <si>
    <t>Rahovec</t>
  </si>
  <si>
    <t>Aneks 5</t>
  </si>
  <si>
    <t>Aneks 1</t>
  </si>
  <si>
    <t>Mallëra dhe Shërbime</t>
  </si>
  <si>
    <t>Muaji i raportimit:</t>
  </si>
  <si>
    <t xml:space="preserve">Shpenzimet Komunale </t>
  </si>
  <si>
    <t>Aneks 2</t>
  </si>
  <si>
    <t>Aneks 3</t>
  </si>
  <si>
    <t>Aneks 4</t>
  </si>
  <si>
    <t>TOTALI:</t>
  </si>
  <si>
    <t>"MENDI - P" Sh.p.k. - Rahovec</t>
  </si>
  <si>
    <t>Numri i faturës</t>
  </si>
  <si>
    <t>N.P.T. "BAMIRS" - Suharekë</t>
  </si>
  <si>
    <t>ZKA</t>
  </si>
  <si>
    <t>Smajl Latifi</t>
  </si>
  <si>
    <t>ZKF</t>
  </si>
  <si>
    <t xml:space="preserve">Muaji i raportimit: </t>
  </si>
  <si>
    <t>NPN Euroing Sh.p.k - Rahovec</t>
  </si>
  <si>
    <t>Fatura</t>
  </si>
  <si>
    <t>TOTALI</t>
  </si>
  <si>
    <r>
      <rPr>
        <b/>
        <sz val="12"/>
        <color theme="1"/>
        <rFont val="Book Antiqua"/>
        <family val="1"/>
      </rPr>
      <t>Republika e Kosovës</t>
    </r>
    <r>
      <rPr>
        <sz val="11"/>
        <color theme="1"/>
        <rFont val="Book Antiqua"/>
        <family val="1"/>
      </rPr>
      <t xml:space="preserve">
</t>
    </r>
    <r>
      <rPr>
        <b/>
        <sz val="11"/>
        <color theme="1"/>
        <rFont val="Book Antiqua"/>
        <family val="1"/>
      </rPr>
      <t>Republika Kosova - Republic of Kosovo</t>
    </r>
    <r>
      <rPr>
        <sz val="11"/>
        <color theme="1"/>
        <rFont val="Book Antiqua"/>
        <family val="1"/>
      </rPr>
      <t xml:space="preserve">
</t>
    </r>
    <r>
      <rPr>
        <i/>
        <sz val="11"/>
        <color theme="1"/>
        <rFont val="Book Antiqua"/>
        <family val="1"/>
      </rPr>
      <t xml:space="preserve">Qeveria - Vlada - Government </t>
    </r>
    <r>
      <rPr>
        <sz val="11"/>
        <color theme="1"/>
        <rFont val="Book Antiqua"/>
        <family val="1"/>
      </rPr>
      <t xml:space="preserve">
                                         Ministria e Financav, Punes dhe transfereve -                                                     Ministarstvo Finansija, Rada i Transfera  - Ministry of Finance, Labour and Transfers
</t>
    </r>
    <r>
      <rPr>
        <b/>
        <sz val="11"/>
        <color theme="1"/>
        <rFont val="Book Antiqua"/>
        <family val="1"/>
      </rPr>
      <t>Thesari / Trezor / Treasury</t>
    </r>
  </si>
  <si>
    <t>NNP "B - ENGINEERING" - Suharekë</t>
  </si>
  <si>
    <t>14/2023</t>
  </si>
  <si>
    <t>NBT-ING SHPK</t>
  </si>
  <si>
    <r>
      <rPr>
        <b/>
        <sz val="12"/>
        <color theme="1"/>
        <rFont val="Book Antiqua"/>
        <family val="1"/>
      </rPr>
      <t>Republika e Kosovës</t>
    </r>
    <r>
      <rPr>
        <sz val="11"/>
        <color theme="1"/>
        <rFont val="Book Antiqua"/>
        <family val="1"/>
      </rPr>
      <t xml:space="preserve">
</t>
    </r>
    <r>
      <rPr>
        <b/>
        <sz val="11"/>
        <color theme="1"/>
        <rFont val="Book Antiqua"/>
        <family val="1"/>
      </rPr>
      <t>Republika Kosova - Republic of Kosovo</t>
    </r>
    <r>
      <rPr>
        <sz val="11"/>
        <color theme="1"/>
        <rFont val="Book Antiqua"/>
        <family val="1"/>
      </rPr>
      <t xml:space="preserve">
</t>
    </r>
    <r>
      <rPr>
        <i/>
        <sz val="11"/>
        <color theme="1"/>
        <rFont val="Book Antiqua"/>
        <family val="1"/>
      </rPr>
      <t xml:space="preserve">Qeveria - Vlada - Government </t>
    </r>
    <r>
      <rPr>
        <sz val="11"/>
        <color theme="1"/>
        <rFont val="Book Antiqua"/>
        <family val="1"/>
      </rPr>
      <t xml:space="preserve">
               Ministria e Financav, Punes dhe transfereve -                                                                                                                                       Ministarstvo Finansija, Rada i Transfera  - Ministry of Finance, Labour and Transfers
</t>
    </r>
    <r>
      <rPr>
        <b/>
        <sz val="11"/>
        <color theme="1"/>
        <rFont val="Book Antiqua"/>
        <family val="1"/>
      </rPr>
      <t>Thesari / Trezor / Treasury</t>
    </r>
  </si>
  <si>
    <r>
      <rPr>
        <b/>
        <sz val="12"/>
        <color theme="1"/>
        <rFont val="Book Antiqua"/>
        <family val="1"/>
      </rPr>
      <t>Republika e Kosovës</t>
    </r>
    <r>
      <rPr>
        <sz val="11"/>
        <color theme="1"/>
        <rFont val="Book Antiqua"/>
        <family val="1"/>
      </rPr>
      <t xml:space="preserve">
</t>
    </r>
    <r>
      <rPr>
        <b/>
        <sz val="11"/>
        <color theme="1"/>
        <rFont val="Book Antiqua"/>
        <family val="1"/>
      </rPr>
      <t>Republika Kosova - Republic of Kosovo</t>
    </r>
    <r>
      <rPr>
        <sz val="11"/>
        <color theme="1"/>
        <rFont val="Book Antiqua"/>
        <family val="1"/>
      </rPr>
      <t xml:space="preserve">
</t>
    </r>
    <r>
      <rPr>
        <i/>
        <sz val="11"/>
        <color theme="1"/>
        <rFont val="Book Antiqua"/>
        <family val="1"/>
      </rPr>
      <t xml:space="preserve">Qeveria - Vlada - Government </t>
    </r>
    <r>
      <rPr>
        <sz val="11"/>
        <color theme="1"/>
        <rFont val="Book Antiqua"/>
        <family val="1"/>
      </rPr>
      <t xml:space="preserve">
   Ministria e Financav, Punes dhe transfereve -                                                                                                                                                                                   Ministarstvo Finansija, Rada i Transfera  - Ministry of Finance, Labour and Transfers
</t>
    </r>
    <r>
      <rPr>
        <b/>
        <sz val="11"/>
        <color theme="1"/>
        <rFont val="Book Antiqua"/>
        <family val="1"/>
      </rPr>
      <t>Thesari / Trezor / Treasury</t>
    </r>
  </si>
  <si>
    <r>
      <rPr>
        <b/>
        <sz val="12"/>
        <color theme="1"/>
        <rFont val="Book Antiqua"/>
        <family val="1"/>
      </rPr>
      <t>Republika e Kosovës</t>
    </r>
    <r>
      <rPr>
        <sz val="11"/>
        <color theme="1"/>
        <rFont val="Book Antiqua"/>
        <family val="1"/>
      </rPr>
      <t xml:space="preserve">
</t>
    </r>
    <r>
      <rPr>
        <b/>
        <sz val="11"/>
        <color theme="1"/>
        <rFont val="Book Antiqua"/>
        <family val="1"/>
      </rPr>
      <t>Republika Kosova - Republic of Kosovo</t>
    </r>
    <r>
      <rPr>
        <sz val="11"/>
        <color theme="1"/>
        <rFont val="Book Antiqua"/>
        <family val="1"/>
      </rPr>
      <t xml:space="preserve">
</t>
    </r>
    <r>
      <rPr>
        <i/>
        <sz val="11"/>
        <color theme="1"/>
        <rFont val="Book Antiqua"/>
        <family val="1"/>
      </rPr>
      <t xml:space="preserve">Qeveria - Vlada - Government </t>
    </r>
    <r>
      <rPr>
        <sz val="11"/>
        <color theme="1"/>
        <rFont val="Book Antiqua"/>
        <family val="1"/>
      </rPr>
      <t xml:space="preserve">
  Ministria e Financav, Punes dhe transfereve -                                                                                                                                                                                 Ministarstvo Finansija, Rada i Transfera  - Ministry of Finance, Labour and Transfers
</t>
    </r>
    <r>
      <rPr>
        <b/>
        <sz val="11"/>
        <color theme="1"/>
        <rFont val="Book Antiqua"/>
        <family val="1"/>
      </rPr>
      <t>Thesari / Trezor / Treasury</t>
    </r>
  </si>
  <si>
    <t>BERISHA COM</t>
  </si>
  <si>
    <t>NNT EURO CONSTRUCTION</t>
  </si>
  <si>
    <t>06/2023</t>
  </si>
  <si>
    <t>04/2023</t>
  </si>
  <si>
    <t>05/2023</t>
  </si>
  <si>
    <t>NNP VETONI</t>
  </si>
  <si>
    <t>23-SHV01-007-2</t>
  </si>
  <si>
    <t>23-SHV01-007-3</t>
  </si>
  <si>
    <t>23-SHV01-007-4</t>
  </si>
  <si>
    <t>23-SHV01-007-5</t>
  </si>
  <si>
    <t>NNT ETNIKU</t>
  </si>
  <si>
    <t>18/2023</t>
  </si>
  <si>
    <t>17/2023</t>
  </si>
  <si>
    <t>MIRUSHA COMPANY SHPK</t>
  </si>
  <si>
    <t>23-SHV10-001-13</t>
  </si>
  <si>
    <t>23-SHV10-001-12</t>
  </si>
  <si>
    <t>21/2023</t>
  </si>
  <si>
    <t>KAG ASPHALT COMPANY SHPK</t>
  </si>
  <si>
    <t>008/23</t>
  </si>
  <si>
    <t>08/23/06/23-B</t>
  </si>
  <si>
    <t>09/23/06/23-B</t>
  </si>
  <si>
    <t>11/23/06/23-B</t>
  </si>
  <si>
    <t>12/23/06/23-B</t>
  </si>
  <si>
    <t>10/23/06/23-B</t>
  </si>
  <si>
    <t>VALDRINI SHPK</t>
  </si>
  <si>
    <t>23-SHV01-04-2</t>
  </si>
  <si>
    <t>23-SHV01-04-3</t>
  </si>
  <si>
    <t>23-SHV01-04-4</t>
  </si>
  <si>
    <t>23-SHV01-031-2</t>
  </si>
  <si>
    <t>23-SHV01-033-2</t>
  </si>
  <si>
    <t>TRIANGLE SHPK</t>
  </si>
  <si>
    <t>010/2023</t>
  </si>
  <si>
    <t>009/2023</t>
  </si>
  <si>
    <t>03/2023</t>
  </si>
  <si>
    <t>SINANI-ING</t>
  </si>
  <si>
    <t>102/2023</t>
  </si>
  <si>
    <t>104/2023</t>
  </si>
  <si>
    <t>101/2023</t>
  </si>
  <si>
    <t>103/2023</t>
  </si>
  <si>
    <t>36/2023</t>
  </si>
  <si>
    <t>27/2023</t>
  </si>
  <si>
    <t>24/2023</t>
  </si>
  <si>
    <t>25/2023</t>
  </si>
  <si>
    <t>22/2023</t>
  </si>
  <si>
    <t>23-SHV01-019-3</t>
  </si>
  <si>
    <t>23-SHV01-019-2</t>
  </si>
  <si>
    <t>23-SHV01-019-1</t>
  </si>
  <si>
    <t>23-SHV01-012-2</t>
  </si>
  <si>
    <t>23-SHV01-012-1</t>
  </si>
  <si>
    <t>23-SHV01-009-2</t>
  </si>
  <si>
    <t>23-SHV01-011-2</t>
  </si>
  <si>
    <t>23-SHV01-011-3</t>
  </si>
  <si>
    <t>23-SHV01-011-4</t>
  </si>
  <si>
    <t>23-SHV01-032-2</t>
  </si>
  <si>
    <t>23-SHV01-032-3</t>
  </si>
  <si>
    <t>SH. DRINI COMPANY</t>
  </si>
  <si>
    <t>23-SHV01-036-1</t>
  </si>
  <si>
    <t>23-SHV01-027-1</t>
  </si>
  <si>
    <t>23-SHV01-011-6</t>
  </si>
  <si>
    <t>009/23</t>
  </si>
  <si>
    <t>H. SEFERI</t>
  </si>
  <si>
    <t>23-SHV01-001-35</t>
  </si>
  <si>
    <t>FIDANI-L SHPK</t>
  </si>
  <si>
    <t>063023003-1</t>
  </si>
  <si>
    <t>063023002-1</t>
  </si>
  <si>
    <t>063023001-1</t>
  </si>
  <si>
    <t>063023004-1</t>
  </si>
  <si>
    <t>AGE GROUP</t>
  </si>
  <si>
    <t>1043</t>
  </si>
  <si>
    <t>A &amp; T NTSH</t>
  </si>
  <si>
    <t>031/2023</t>
  </si>
  <si>
    <t>26/2023</t>
  </si>
  <si>
    <t>23/2023</t>
  </si>
  <si>
    <t xml:space="preserve">Kompenzim për 20% sipas ligjit Nr. 08/L-183 08 nëntor 2022 </t>
  </si>
  <si>
    <t>Kompenzim për 20% sipas ligjit Nr. 08/L-183 08 nëntor 2022</t>
  </si>
  <si>
    <r>
      <rPr>
        <b/>
        <sz val="12"/>
        <color theme="1"/>
        <rFont val="Book Antiqua"/>
        <family val="1"/>
      </rPr>
      <t>Republika e Kosovës</t>
    </r>
    <r>
      <rPr>
        <sz val="11"/>
        <color theme="1"/>
        <rFont val="Book Antiqua"/>
        <family val="1"/>
      </rPr>
      <t xml:space="preserve">
</t>
    </r>
    <r>
      <rPr>
        <b/>
        <sz val="11"/>
        <color theme="1"/>
        <rFont val="Book Antiqua"/>
        <family val="1"/>
      </rPr>
      <t>Republika Kosova - Republic of Kosovo</t>
    </r>
    <r>
      <rPr>
        <sz val="11"/>
        <color theme="1"/>
        <rFont val="Book Antiqua"/>
        <family val="1"/>
      </rPr>
      <t xml:space="preserve">
</t>
    </r>
    <r>
      <rPr>
        <i/>
        <sz val="11"/>
        <color theme="1"/>
        <rFont val="Book Antiqua"/>
        <family val="1"/>
      </rPr>
      <t xml:space="preserve">Qeveria - Vlada - Government </t>
    </r>
    <r>
      <rPr>
        <sz val="11"/>
        <color theme="1"/>
        <rFont val="Book Antiqua"/>
        <family val="1"/>
      </rPr>
      <t xml:space="preserve">
   Ministria e Financav, Punes dhe transfereve -                                                                                                                                                                                                                                                               Ministarstvo Finansija, Rada i Transfera  - Ministry of Finance, Labour and Transfers
</t>
    </r>
    <r>
      <rPr>
        <b/>
        <sz val="11"/>
        <color theme="1"/>
        <rFont val="Book Antiqua"/>
        <family val="1"/>
      </rPr>
      <t>Thesari / Trezor / Treasury</t>
    </r>
  </si>
  <si>
    <t>Ekrem Bytyqi</t>
  </si>
  <si>
    <t>Pershkrimi i fatures</t>
  </si>
  <si>
    <t>Data e fatures</t>
  </si>
  <si>
    <t>Numri i protokollit të fatures</t>
  </si>
  <si>
    <t>07/08/2023</t>
  </si>
  <si>
    <t>Ndërtimi i infrastrukturës për tregun e rrushit Hardhfest</t>
  </si>
  <si>
    <r>
      <rPr>
        <b/>
        <sz val="12"/>
        <color theme="1"/>
        <rFont val="Book Antiqua"/>
        <family val="1"/>
      </rPr>
      <t>Republika e Kosovës</t>
    </r>
    <r>
      <rPr>
        <sz val="11"/>
        <color theme="1"/>
        <rFont val="Book Antiqua"/>
        <family val="1"/>
      </rPr>
      <t xml:space="preserve">
</t>
    </r>
    <r>
      <rPr>
        <b/>
        <sz val="11"/>
        <color theme="1"/>
        <rFont val="Book Antiqua"/>
        <family val="1"/>
      </rPr>
      <t>Republika Kosova - Republic of Kosovo</t>
    </r>
    <r>
      <rPr>
        <sz val="11"/>
        <color theme="1"/>
        <rFont val="Book Antiqua"/>
        <family val="1"/>
      </rPr>
      <t xml:space="preserve">
</t>
    </r>
    <r>
      <rPr>
        <i/>
        <sz val="11"/>
        <color theme="1"/>
        <rFont val="Book Antiqua"/>
        <family val="1"/>
      </rPr>
      <t xml:space="preserve">Qeveria - Vlada - Government </t>
    </r>
    <r>
      <rPr>
        <sz val="11"/>
        <color theme="1"/>
        <rFont val="Book Antiqua"/>
        <family val="1"/>
      </rPr>
      <t xml:space="preserve">
             Ministria e Financav, Punes dhe transfereve -Finansija, Rada i Transfera  - Ministry of Finance, Labour and Transfers
</t>
    </r>
    <r>
      <rPr>
        <b/>
        <sz val="11"/>
        <color theme="1"/>
        <rFont val="Book Antiqua"/>
        <family val="1"/>
      </rPr>
      <t>Thesari / Trezor / Treasury</t>
    </r>
  </si>
  <si>
    <t>NSHT NEZIRI N</t>
  </si>
  <si>
    <t>EUROSIG</t>
  </si>
  <si>
    <t>MADEKOS</t>
  </si>
  <si>
    <t>AUTO KAÇANDOLLI SHPK</t>
  </si>
  <si>
    <t>INFINIT SHPK</t>
  </si>
  <si>
    <t>RESTORANT JAHA SHPK</t>
  </si>
  <si>
    <t>A/812-E</t>
  </si>
  <si>
    <t>F- 7666136</t>
  </si>
  <si>
    <t>F-053329</t>
  </si>
  <si>
    <t>F-503-23</t>
  </si>
  <si>
    <t>FD09390/2023</t>
  </si>
  <si>
    <t>2022-336</t>
  </si>
  <si>
    <t>A/56-S</t>
  </si>
  <si>
    <t>2023-3451</t>
  </si>
  <si>
    <t>24.10.2023</t>
  </si>
  <si>
    <t>02.02.2023</t>
  </si>
  <si>
    <t>21.11.2023</t>
  </si>
  <si>
    <t>26.10.2023</t>
  </si>
  <si>
    <t>21.12.2023</t>
  </si>
  <si>
    <t>17.07.2023</t>
  </si>
  <si>
    <t>07.11.2023</t>
  </si>
  <si>
    <t>23.10.2023</t>
  </si>
  <si>
    <t>4227</t>
  </si>
  <si>
    <t>297</t>
  </si>
  <si>
    <t>PMN</t>
  </si>
  <si>
    <t>SIGAL</t>
  </si>
  <si>
    <t>5246</t>
  </si>
  <si>
    <t>5255</t>
  </si>
  <si>
    <t>5256</t>
  </si>
  <si>
    <t>5257</t>
  </si>
  <si>
    <t>Neziri - N</t>
  </si>
  <si>
    <t>5274</t>
  </si>
  <si>
    <t>Oruci &amp; Associates LL.C</t>
  </si>
  <si>
    <t>6</t>
  </si>
  <si>
    <t>5</t>
  </si>
  <si>
    <t>4</t>
  </si>
  <si>
    <t>01/29/2024</t>
  </si>
  <si>
    <t>Ndriqimi publik</t>
  </si>
  <si>
    <t>Bashkësia Islame e Kosovës</t>
  </si>
  <si>
    <t>Për arsye kodi ekonomik ka qenë në planin kontabël në Mallëra dhe Shërbime kurse me planin kontabël 2024 ka kalu në subvencione</t>
  </si>
  <si>
    <t>N.N.T. "Seti Commerc" Sh.p.k. - Suharekë</t>
  </si>
  <si>
    <t>03/21</t>
  </si>
  <si>
    <t>370</t>
  </si>
  <si>
    <t>08.03.2021</t>
  </si>
  <si>
    <t>Ndërtimi i rrugëve në Komunën e Rahovecit - Lot I</t>
  </si>
  <si>
    <t>21-SHV01-029-2</t>
  </si>
  <si>
    <t>N.T.P. "BAMIRS" - Suharekë</t>
  </si>
  <si>
    <t>36/2022</t>
  </si>
  <si>
    <t>39/2022</t>
  </si>
  <si>
    <t>N.N.T. "ETNIKU" - Suharekë</t>
  </si>
  <si>
    <t>68/2022</t>
  </si>
  <si>
    <t>INFINITT SH.P.K. - Prishtinë</t>
  </si>
  <si>
    <t>2022-335</t>
  </si>
  <si>
    <t>2023-3234</t>
  </si>
  <si>
    <t>HIDROTERM SH.P.K. - Suharekë</t>
  </si>
  <si>
    <t>KKR-02</t>
  </si>
  <si>
    <t>MB TEXTILE SH.P.K. - Rahovec</t>
  </si>
  <si>
    <t>23-SHV01-001-43</t>
  </si>
  <si>
    <t>TIMEPROJECT SH.P.K. - Prishtinë</t>
  </si>
  <si>
    <t>05/23</t>
  </si>
  <si>
    <t>02.07.2021</t>
  </si>
  <si>
    <t>06.12.2022</t>
  </si>
  <si>
    <t>19.12.2022</t>
  </si>
  <si>
    <t>23.11.2020</t>
  </si>
  <si>
    <t>01.12.2022</t>
  </si>
  <si>
    <t>21.07.2023</t>
  </si>
  <si>
    <t>06.09.2023</t>
  </si>
  <si>
    <t>30.11.2023</t>
  </si>
  <si>
    <t>1455</t>
  </si>
  <si>
    <t>4746</t>
  </si>
  <si>
    <t>5000</t>
  </si>
  <si>
    <t>4648</t>
  </si>
  <si>
    <t>3038</t>
  </si>
  <si>
    <t>3546</t>
  </si>
  <si>
    <t>4801</t>
  </si>
  <si>
    <t>5201</t>
  </si>
  <si>
    <t>5252</t>
  </si>
  <si>
    <t>Intervenimet emergjente ne infrastrukturë</t>
  </si>
  <si>
    <t>Instalimi i jashtëm i ujit, rrymës dhe kanalizimit në çerdhen për fëmijë në fshatin Krushë e Madhe</t>
  </si>
  <si>
    <t>Ndërtimi i Infrastrukturës për aktivitetin kulturore në Dejnë</t>
  </si>
  <si>
    <t>Ndërtimi I QKMF - së - Faza e dytë</t>
  </si>
  <si>
    <t>Instalimi I ngrohjes qendrore në SHML "Xhelal Hajda - Toni" në Rahovec</t>
  </si>
  <si>
    <t>Digital sender dhe pjesë të teknologjisë informativ</t>
  </si>
  <si>
    <t>Furnizim me Kompjutera</t>
  </si>
  <si>
    <t>Ndërtimi i rrugëve në hapësirat për biznes dhe turizëm</t>
  </si>
  <si>
    <t>Furnizim me uniforma për stafin shëndetësor dhe stafin teknik</t>
  </si>
  <si>
    <t>Rregullimi i rrjetit kryesor dhe sekondar të ujësjellsit në objektin e IAAP "Selajdin Mullaabazi - Mici"</t>
  </si>
  <si>
    <t>22-SHV01-029-2</t>
  </si>
  <si>
    <t>04/28/2022</t>
  </si>
  <si>
    <t>4465</t>
  </si>
  <si>
    <t>09/18/2023</t>
  </si>
  <si>
    <t>Proces</t>
  </si>
  <si>
    <t>Data e Obligimit të fatures</t>
  </si>
  <si>
    <t>Numri i protokolit</t>
  </si>
  <si>
    <t>Data e obligimit të fatures</t>
  </si>
  <si>
    <t>22.02.2024</t>
  </si>
  <si>
    <t>FT-SHV-67-2023</t>
  </si>
  <si>
    <t>F-19-24</t>
  </si>
  <si>
    <t>22.01.2024</t>
  </si>
  <si>
    <t>FDT24-8-000310</t>
  </si>
  <si>
    <t>A/28-E</t>
  </si>
  <si>
    <t>A/55-E</t>
  </si>
  <si>
    <t>A/56-E</t>
  </si>
  <si>
    <t>FDT24-8-000309</t>
  </si>
  <si>
    <t>77-24</t>
  </si>
  <si>
    <t>HIB PETROL SHPK</t>
  </si>
  <si>
    <t>24.01.2024</t>
  </si>
  <si>
    <t>29.01.2024</t>
  </si>
  <si>
    <t>15.04.2024</t>
  </si>
  <si>
    <t>24-SHV01-040-1</t>
  </si>
  <si>
    <t>263</t>
  </si>
  <si>
    <t>KKR-03</t>
  </si>
  <si>
    <t>237</t>
  </si>
  <si>
    <t>EUROING</t>
  </si>
  <si>
    <t>24-SHV01-016-1</t>
  </si>
  <si>
    <t>318</t>
  </si>
  <si>
    <t>100</t>
  </si>
  <si>
    <t>288</t>
  </si>
  <si>
    <t>PBC SHPK</t>
  </si>
  <si>
    <t>22/1328</t>
  </si>
  <si>
    <t>259</t>
  </si>
  <si>
    <t>VALDRINI-A SHPK</t>
  </si>
  <si>
    <t>21-SHV01-001-1</t>
  </si>
  <si>
    <t>63</t>
  </si>
  <si>
    <t>24-SHV01-001-2</t>
  </si>
  <si>
    <t>236</t>
  </si>
  <si>
    <t>N.P.T HARIS</t>
  </si>
  <si>
    <t>FT-SHV-17-2023</t>
  </si>
  <si>
    <t>FT-SHV-12-2023</t>
  </si>
  <si>
    <t>FT-SHV-30-2023</t>
  </si>
  <si>
    <t>FT-SHV-26-2023</t>
  </si>
  <si>
    <t>FT-SHV-27-2023</t>
  </si>
  <si>
    <t>FT-SHV-28-2023</t>
  </si>
  <si>
    <t>FT-SHV-23-2023</t>
  </si>
  <si>
    <t>FT-SHV-55-2023</t>
  </si>
  <si>
    <t>FT-SHV-34-2023</t>
  </si>
  <si>
    <t>FT-SHV-29-2023</t>
  </si>
  <si>
    <t>FT-SHV-46-2023</t>
  </si>
  <si>
    <t>FT-SHV-65-2023</t>
  </si>
  <si>
    <t>FT-SHV-70-2023</t>
  </si>
  <si>
    <t>FT-SHV-63-2023</t>
  </si>
  <si>
    <t>FT-SHV-51-2023</t>
  </si>
  <si>
    <t>FT-SHV-53-2023</t>
  </si>
  <si>
    <t>FT-SHV-68-2023</t>
  </si>
  <si>
    <t>FT-SHV-71-2023</t>
  </si>
  <si>
    <t>Finaling sh.p.k.-Prishtinë</t>
  </si>
  <si>
    <t>BRT PHARM SHPK</t>
  </si>
  <si>
    <t>KOSOVA MED</t>
  </si>
  <si>
    <t>139-24</t>
  </si>
  <si>
    <t>160-24</t>
  </si>
  <si>
    <t>04/2024</t>
  </si>
  <si>
    <t>DN46/2024</t>
  </si>
  <si>
    <t>191-24</t>
  </si>
  <si>
    <t>2024-166</t>
  </si>
  <si>
    <t>25.04.2024</t>
  </si>
  <si>
    <t>02.04.2024</t>
  </si>
  <si>
    <t>Lista e obligimeve: nga muaji Prill 2024</t>
  </si>
  <si>
    <t>11.04.2024</t>
  </si>
  <si>
    <t>29/24</t>
  </si>
  <si>
    <t>Asociacioni i Komunave të Kosoves</t>
  </si>
  <si>
    <t>09/2024/K</t>
  </si>
  <si>
    <t>16.04.2024</t>
  </si>
  <si>
    <t>10/2024/K</t>
  </si>
  <si>
    <t>11/2024/K</t>
  </si>
  <si>
    <t>A/255-e</t>
  </si>
  <si>
    <t>17.04.2024</t>
  </si>
  <si>
    <t>A/263-e</t>
  </si>
  <si>
    <t>8438317</t>
  </si>
  <si>
    <t>18.04.2024</t>
  </si>
  <si>
    <t>2024-203</t>
  </si>
  <si>
    <t>24.04.2024</t>
  </si>
  <si>
    <t>RIKON</t>
  </si>
  <si>
    <t>SH-2988/2023</t>
  </si>
  <si>
    <t>VALA</t>
  </si>
  <si>
    <t>140131047749/2342</t>
  </si>
  <si>
    <t>A/295-e</t>
  </si>
  <si>
    <t>30.04.2024</t>
  </si>
  <si>
    <t>A/298-E</t>
  </si>
  <si>
    <t>20508/04-2024</t>
  </si>
  <si>
    <t>ALBKOS SAFETY SHPK</t>
  </si>
  <si>
    <t>24-SHV01-ALB-288</t>
  </si>
  <si>
    <t>02/2024</t>
  </si>
  <si>
    <t>29.04.2024</t>
  </si>
  <si>
    <t>15.05.2024</t>
  </si>
  <si>
    <t>KKR-04</t>
  </si>
  <si>
    <t>632</t>
  </si>
  <si>
    <t>Me tejkalim te te hyrave vetanake</t>
  </si>
  <si>
    <t>24-SHV01-009-1</t>
  </si>
  <si>
    <t>756</t>
  </si>
  <si>
    <t>24-SHV01-009-2</t>
  </si>
  <si>
    <t>757</t>
  </si>
  <si>
    <t>24-SHV01-009-3</t>
  </si>
  <si>
    <t>822</t>
  </si>
  <si>
    <t>13/2024</t>
  </si>
  <si>
    <t>650</t>
  </si>
  <si>
    <t xml:space="preserve">NNP "ENGINEERING" </t>
  </si>
  <si>
    <t>854</t>
  </si>
  <si>
    <t>1/2024</t>
  </si>
  <si>
    <t>H.SEFERI-Suharekë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</si>
</sst>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_-* #,##0.00\ _D_i_n_._-;\-* #,##0.00\ _D_i_n_._-;_-* &quot;-&quot;??\ _D_i_n_._-;_-@_-"/>
    <numFmt numFmtId="165" formatCode="d\.m\.yyyy;@"/>
    <numFmt numFmtId="166" formatCode="dd/mm/yyyy;@"/>
    <numFmt numFmtId="167" formatCode="_-* #,##0\ _D_i_n_._-;\-* #,##0\ _D_i_n_._-;_-* &quot;-&quot;??\ _D_i_n_._-;_-@_-"/>
  </numFmts>
  <fonts count="2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Book Antiqua"/>
      <family val="1"/>
    </font>
    <font>
      <b/>
      <sz val="12"/>
      <color theme="1"/>
      <name val="Book Antiqua"/>
      <family val="1"/>
    </font>
    <font>
      <b/>
      <sz val="11"/>
      <color theme="1"/>
      <name val="Book Antiqua"/>
      <family val="1"/>
    </font>
    <font>
      <i/>
      <sz val="11"/>
      <color theme="1"/>
      <name val="Book Antiqua"/>
      <family val="1"/>
    </font>
    <font>
      <b/>
      <sz val="11"/>
      <color theme="1"/>
      <name val="Arial"/>
      <family val="2"/>
    </font>
    <font>
      <b/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0.5"/>
      <color theme="1"/>
      <name val="Calibri"/>
      <family val="2"/>
      <charset val="238"/>
      <scheme val="minor"/>
    </font>
    <font>
      <b/>
      <sz val="10.5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name val="Times New Roman"/>
      <family val="1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sz val="9"/>
      <color theme="1"/>
      <name val="Calibri"/>
      <family val="2"/>
      <charset val="238"/>
      <scheme val="minor"/>
    </font>
    <font>
      <sz val="10.5"/>
      <name val="Calibri"/>
      <family val="2"/>
      <scheme val="minor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7" fillId="0" borderId="0"/>
    <xf numFmtId="164" fontId="10" fillId="0" borderId="0" applyFont="0" applyFill="0" applyBorder="0" applyAlignment="0" applyProtection="0"/>
    <xf numFmtId="0" fontId="10" fillId="0" borderId="0"/>
  </cellStyleXfs>
  <cellXfs count="195">
    <xf numFmtId="0" fontId="0" fillId="0" borderId="0" xfId="0"/>
    <xf numFmtId="0" fontId="0" fillId="0" borderId="0" xfId="0" applyAlignment="1"/>
    <xf numFmtId="0" fontId="16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 applyProtection="1">
      <alignment horizontal="center" vertical="center" wrapText="1"/>
    </xf>
    <xf numFmtId="43" fontId="8" fillId="0" borderId="1" xfId="2" applyNumberFormat="1" applyFont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/>
    </xf>
    <xf numFmtId="0" fontId="8" fillId="4" borderId="0" xfId="0" applyFont="1" applyFill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0" borderId="0" xfId="0" applyFont="1"/>
    <xf numFmtId="2" fontId="8" fillId="2" borderId="1" xfId="0" applyNumberFormat="1" applyFont="1" applyFill="1" applyBorder="1" applyAlignment="1">
      <alignment horizontal="center" vertical="center"/>
    </xf>
    <xf numFmtId="2" fontId="8" fillId="2" borderId="1" xfId="0" applyNumberFormat="1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8" fillId="0" borderId="1" xfId="0" applyFont="1" applyFill="1" applyBorder="1" applyAlignment="1" applyProtection="1">
      <alignment horizontal="center" vertical="center"/>
      <protection locked="0"/>
    </xf>
    <xf numFmtId="164" fontId="0" fillId="0" borderId="0" xfId="2" applyFont="1"/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14" fontId="8" fillId="2" borderId="4" xfId="0" applyNumberFormat="1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 applyProtection="1">
      <alignment horizontal="center" vertical="center"/>
      <protection locked="0"/>
    </xf>
    <xf numFmtId="0" fontId="8" fillId="2" borderId="4" xfId="0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9" fillId="0" borderId="1" xfId="3" applyFont="1" applyFill="1" applyBorder="1" applyAlignment="1" applyProtection="1">
      <alignment horizontal="left" vertical="center" wrapText="1"/>
      <protection locked="0"/>
    </xf>
    <xf numFmtId="0" fontId="0" fillId="0" borderId="0" xfId="0" applyAlignment="1">
      <alignment horizontal="center" vertical="center"/>
    </xf>
    <xf numFmtId="0" fontId="18" fillId="0" borderId="0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164" fontId="20" fillId="0" borderId="0" xfId="2" applyFont="1" applyFill="1" applyBorder="1" applyAlignment="1">
      <alignment horizontal="left" vertical="center" wrapText="1"/>
    </xf>
    <xf numFmtId="164" fontId="21" fillId="0" borderId="0" xfId="2" applyFont="1" applyFill="1" applyBorder="1" applyAlignment="1">
      <alignment horizontal="left" vertical="center" wrapText="1"/>
    </xf>
    <xf numFmtId="0" fontId="8" fillId="0" borderId="0" xfId="0" applyFont="1" applyAlignment="1">
      <alignment horizontal="left"/>
    </xf>
    <xf numFmtId="4" fontId="8" fillId="0" borderId="0" xfId="0" applyNumberFormat="1" applyFont="1"/>
    <xf numFmtId="164" fontId="20" fillId="0" borderId="1" xfId="2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8" fillId="0" borderId="1" xfId="0" applyFont="1" applyFill="1" applyBorder="1" applyAlignment="1">
      <alignment horizontal="center"/>
    </xf>
    <xf numFmtId="0" fontId="8" fillId="5" borderId="0" xfId="0" applyFont="1" applyFill="1" applyAlignment="1">
      <alignment horizontal="center" vertical="center"/>
    </xf>
    <xf numFmtId="0" fontId="11" fillId="0" borderId="0" xfId="0" applyFont="1" applyAlignment="1">
      <alignment wrapText="1"/>
    </xf>
    <xf numFmtId="0" fontId="8" fillId="4" borderId="0" xfId="0" applyFont="1" applyFill="1" applyAlignment="1">
      <alignment horizontal="left" vertical="center"/>
    </xf>
    <xf numFmtId="0" fontId="8" fillId="4" borderId="0" xfId="0" applyFont="1" applyFill="1" applyAlignment="1">
      <alignment horizontal="center" vertical="center"/>
    </xf>
    <xf numFmtId="4" fontId="17" fillId="2" borderId="1" xfId="0" applyNumberFormat="1" applyFont="1" applyFill="1" applyBorder="1" applyAlignment="1">
      <alignment horizontal="center" vertical="center"/>
    </xf>
    <xf numFmtId="164" fontId="0" fillId="2" borderId="1" xfId="2" applyFont="1" applyFill="1" applyBorder="1" applyAlignment="1">
      <alignment horizontal="left" vertical="center" wrapText="1"/>
    </xf>
    <xf numFmtId="2" fontId="17" fillId="0" borderId="0" xfId="0" applyNumberFormat="1" applyFont="1" applyBorder="1" applyAlignment="1">
      <alignment horizontal="right" vertical="center"/>
    </xf>
    <xf numFmtId="4" fontId="17" fillId="0" borderId="0" xfId="0" applyNumberFormat="1" applyFont="1" applyBorder="1"/>
    <xf numFmtId="2" fontId="0" fillId="0" borderId="0" xfId="0" applyNumberFormat="1" applyBorder="1"/>
    <xf numFmtId="2" fontId="8" fillId="0" borderId="0" xfId="0" applyNumberFormat="1" applyFont="1" applyFill="1" applyBorder="1" applyAlignment="1">
      <alignment horizontal="right"/>
    </xf>
    <xf numFmtId="164" fontId="8" fillId="0" borderId="0" xfId="2" applyFont="1" applyFill="1" applyBorder="1"/>
    <xf numFmtId="2" fontId="0" fillId="0" borderId="0" xfId="0" applyNumberFormat="1" applyFill="1" applyBorder="1"/>
    <xf numFmtId="0" fontId="8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left" vertical="top" wrapText="1"/>
    </xf>
    <xf numFmtId="0" fontId="6" fillId="0" borderId="0" xfId="0" applyFont="1" applyAlignment="1"/>
    <xf numFmtId="0" fontId="6" fillId="0" borderId="0" xfId="0" applyFont="1"/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 vertical="center"/>
    </xf>
    <xf numFmtId="0" fontId="23" fillId="0" borderId="1" xfId="0" applyFont="1" applyBorder="1" applyAlignment="1">
      <alignment horizontal="center" vertical="center" wrapText="1"/>
    </xf>
    <xf numFmtId="0" fontId="24" fillId="0" borderId="0" xfId="0" applyFont="1" applyAlignment="1">
      <alignment horizontal="center"/>
    </xf>
    <xf numFmtId="0" fontId="22" fillId="2" borderId="1" xfId="0" applyFont="1" applyFill="1" applyBorder="1" applyAlignment="1">
      <alignment horizontal="center" vertical="center"/>
    </xf>
    <xf numFmtId="14" fontId="22" fillId="2" borderId="1" xfId="0" applyNumberFormat="1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 wrapText="1"/>
    </xf>
    <xf numFmtId="14" fontId="24" fillId="5" borderId="1" xfId="0" applyNumberFormat="1" applyFont="1" applyFill="1" applyBorder="1" applyAlignment="1">
      <alignment horizontal="center" wrapText="1"/>
    </xf>
    <xf numFmtId="2" fontId="22" fillId="2" borderId="1" xfId="0" applyNumberFormat="1" applyFont="1" applyFill="1" applyBorder="1"/>
    <xf numFmtId="0" fontId="22" fillId="2" borderId="1" xfId="0" applyFont="1" applyFill="1" applyBorder="1" applyAlignment="1">
      <alignment horizontal="center" vertical="center" wrapText="1" shrinkToFit="1"/>
    </xf>
    <xf numFmtId="0" fontId="24" fillId="5" borderId="1" xfId="0" applyFont="1" applyFill="1" applyBorder="1" applyAlignment="1">
      <alignment horizontal="center"/>
    </xf>
    <xf numFmtId="4" fontId="24" fillId="0" borderId="1" xfId="0" applyNumberFormat="1" applyFont="1" applyBorder="1" applyAlignment="1">
      <alignment horizontal="right"/>
    </xf>
    <xf numFmtId="0" fontId="25" fillId="0" borderId="1" xfId="0" applyFont="1" applyFill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/>
    <xf numFmtId="49" fontId="9" fillId="0" borderId="6" xfId="3" applyNumberFormat="1" applyFont="1" applyFill="1" applyBorder="1" applyAlignment="1" applyProtection="1">
      <alignment horizontal="center" vertical="center" wrapText="1"/>
      <protection locked="0"/>
    </xf>
    <xf numFmtId="165" fontId="0" fillId="0" borderId="1" xfId="0" applyNumberFormat="1" applyFill="1" applyBorder="1" applyAlignment="1" applyProtection="1">
      <alignment horizontal="center" vertical="center" wrapText="1"/>
    </xf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166" fontId="25" fillId="0" borderId="1" xfId="0" applyNumberFormat="1" applyFont="1" applyFill="1" applyBorder="1" applyAlignment="1">
      <alignment horizontal="center" vertical="center" wrapText="1"/>
    </xf>
    <xf numFmtId="164" fontId="24" fillId="0" borderId="1" xfId="2" applyFont="1" applyFill="1" applyBorder="1" applyAlignment="1">
      <alignment horizontal="left" vertical="center" wrapText="1"/>
    </xf>
    <xf numFmtId="0" fontId="17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right" vertical="center"/>
    </xf>
    <xf numFmtId="4" fontId="17" fillId="0" borderId="0" xfId="0" applyNumberFormat="1" applyFont="1" applyFill="1" applyBorder="1" applyAlignment="1">
      <alignment horizontal="center" vertical="center"/>
    </xf>
    <xf numFmtId="164" fontId="0" fillId="0" borderId="0" xfId="2" applyFont="1" applyFill="1" applyBorder="1" applyAlignment="1">
      <alignment horizontal="left" vertical="center" wrapText="1"/>
    </xf>
    <xf numFmtId="4" fontId="0" fillId="0" borderId="0" xfId="0" applyNumberFormat="1"/>
    <xf numFmtId="0" fontId="0" fillId="0" borderId="0" xfId="0"/>
    <xf numFmtId="0" fontId="0" fillId="0" borderId="0" xfId="0"/>
    <xf numFmtId="0" fontId="24" fillId="5" borderId="9" xfId="0" applyFont="1" applyFill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/>
    <xf numFmtId="0" fontId="24" fillId="0" borderId="1" xfId="0" applyFont="1" applyFill="1" applyBorder="1" applyAlignment="1">
      <alignment wrapText="1"/>
    </xf>
    <xf numFmtId="164" fontId="5" fillId="0" borderId="1" xfId="2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left"/>
    </xf>
    <xf numFmtId="0" fontId="8" fillId="0" borderId="0" xfId="0" applyFont="1" applyAlignment="1">
      <alignment horizontal="center" vertical="center"/>
    </xf>
    <xf numFmtId="0" fontId="0" fillId="0" borderId="0" xfId="0"/>
    <xf numFmtId="40" fontId="24" fillId="0" borderId="1" xfId="0" applyNumberFormat="1" applyFont="1" applyFill="1" applyBorder="1" applyAlignment="1" applyProtection="1">
      <alignment horizontal="center"/>
      <protection locked="0"/>
    </xf>
    <xf numFmtId="164" fontId="24" fillId="0" borderId="11" xfId="2" applyFont="1" applyFill="1" applyBorder="1" applyAlignment="1" applyProtection="1">
      <alignment horizontal="center"/>
      <protection locked="0"/>
    </xf>
    <xf numFmtId="0" fontId="17" fillId="0" borderId="0" xfId="0" applyFont="1" applyAlignment="1">
      <alignment horizontal="left"/>
    </xf>
    <xf numFmtId="0" fontId="17" fillId="0" borderId="0" xfId="0" applyFont="1" applyAlignment="1">
      <alignment horizontal="center" vertical="center"/>
    </xf>
    <xf numFmtId="0" fontId="17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/>
    <xf numFmtId="0" fontId="8" fillId="3" borderId="0" xfId="0" applyFont="1" applyFill="1" applyAlignment="1">
      <alignment horizontal="center" vertical="center"/>
    </xf>
    <xf numFmtId="0" fontId="8" fillId="0" borderId="11" xfId="0" applyFont="1" applyFill="1" applyBorder="1" applyAlignment="1" applyProtection="1">
      <alignment horizontal="center" vertical="center"/>
      <protection locked="0"/>
    </xf>
    <xf numFmtId="0" fontId="9" fillId="0" borderId="6" xfId="3" applyFont="1" applyFill="1" applyBorder="1" applyAlignment="1" applyProtection="1">
      <alignment horizontal="left" vertical="center" wrapText="1"/>
      <protection locked="0"/>
    </xf>
    <xf numFmtId="0" fontId="0" fillId="0" borderId="0" xfId="0"/>
    <xf numFmtId="0" fontId="0" fillId="0" borderId="1" xfId="0" applyBorder="1"/>
    <xf numFmtId="0" fontId="0" fillId="0" borderId="0" xfId="0" applyAlignment="1">
      <alignment horizontal="left"/>
    </xf>
    <xf numFmtId="0" fontId="0" fillId="0" borderId="0" xfId="0"/>
    <xf numFmtId="14" fontId="7" fillId="0" borderId="1" xfId="0" applyNumberFormat="1" applyFont="1" applyFill="1" applyBorder="1" applyAlignment="1">
      <alignment horizontal="center"/>
    </xf>
    <xf numFmtId="4" fontId="17" fillId="2" borderId="1" xfId="0" applyNumberFormat="1" applyFont="1" applyFill="1" applyBorder="1" applyAlignment="1">
      <alignment horizontal="right" vertical="center"/>
    </xf>
    <xf numFmtId="164" fontId="22" fillId="2" borderId="11" xfId="2" applyFont="1" applyFill="1" applyBorder="1" applyAlignment="1">
      <alignment horizont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49" fontId="9" fillId="0" borderId="1" xfId="3" applyNumberFormat="1" applyFont="1" applyFill="1" applyBorder="1" applyAlignment="1" applyProtection="1">
      <alignment horizontal="center" vertical="center" wrapText="1"/>
      <protection locked="0"/>
    </xf>
    <xf numFmtId="0" fontId="17" fillId="2" borderId="11" xfId="0" applyFont="1" applyFill="1" applyBorder="1" applyAlignment="1">
      <alignment horizontal="right" vertical="center"/>
    </xf>
    <xf numFmtId="0" fontId="0" fillId="0" borderId="0" xfId="0"/>
    <xf numFmtId="164" fontId="26" fillId="0" borderId="1" xfId="2" applyFont="1" applyFill="1" applyBorder="1" applyAlignment="1">
      <alignment horizontal="left" vertical="center" wrapText="1"/>
    </xf>
    <xf numFmtId="164" fontId="4" fillId="0" borderId="1" xfId="2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left"/>
    </xf>
    <xf numFmtId="49" fontId="3" fillId="0" borderId="1" xfId="0" applyNumberFormat="1" applyFont="1" applyFill="1" applyBorder="1" applyAlignment="1">
      <alignment horizontal="center"/>
    </xf>
    <xf numFmtId="0" fontId="9" fillId="0" borderId="12" xfId="3" applyFont="1" applyFill="1" applyBorder="1" applyAlignment="1" applyProtection="1">
      <alignment horizontal="left" vertical="center" wrapText="1"/>
      <protection locked="0"/>
    </xf>
    <xf numFmtId="49" fontId="9" fillId="0" borderId="12" xfId="3" applyNumberFormat="1" applyFont="1" applyFill="1" applyBorder="1" applyAlignment="1" applyProtection="1">
      <alignment horizontal="center" vertical="center" wrapText="1"/>
      <protection locked="0"/>
    </xf>
    <xf numFmtId="14" fontId="0" fillId="0" borderId="12" xfId="0" applyNumberFormat="1" applyFill="1" applyBorder="1" applyAlignment="1" applyProtection="1">
      <alignment horizontal="center" vertical="center" wrapText="1"/>
    </xf>
    <xf numFmtId="167" fontId="0" fillId="0" borderId="13" xfId="2" applyNumberFormat="1" applyFont="1" applyFill="1" applyBorder="1" applyAlignment="1">
      <alignment horizontal="center"/>
    </xf>
    <xf numFmtId="164" fontId="20" fillId="0" borderId="12" xfId="2" applyFont="1" applyFill="1" applyBorder="1" applyAlignment="1">
      <alignment horizontal="left" vertical="center" wrapText="1"/>
    </xf>
    <xf numFmtId="49" fontId="27" fillId="0" borderId="1" xfId="3" applyNumberFormat="1" applyFont="1" applyFill="1" applyBorder="1" applyAlignment="1" applyProtection="1">
      <alignment horizontal="center" vertical="center" wrapText="1"/>
      <protection locked="0"/>
    </xf>
    <xf numFmtId="0" fontId="9" fillId="0" borderId="14" xfId="3" applyFont="1" applyFill="1" applyBorder="1" applyAlignment="1" applyProtection="1">
      <alignment horizontal="left" vertical="center" wrapText="1"/>
      <protection locked="0"/>
    </xf>
    <xf numFmtId="49" fontId="9" fillId="0" borderId="14" xfId="3" applyNumberFormat="1" applyFont="1" applyFill="1" applyBorder="1" applyAlignment="1" applyProtection="1">
      <alignment horizontal="center" vertical="center" wrapText="1"/>
      <protection locked="0"/>
    </xf>
    <xf numFmtId="167" fontId="0" fillId="0" borderId="15" xfId="2" applyNumberFormat="1" applyFont="1" applyFill="1" applyBorder="1" applyAlignment="1">
      <alignment horizontal="center"/>
    </xf>
    <xf numFmtId="167" fontId="0" fillId="0" borderId="15" xfId="2" applyNumberFormat="1" applyFont="1" applyBorder="1" applyAlignment="1">
      <alignment horizontal="center"/>
    </xf>
    <xf numFmtId="49" fontId="8" fillId="0" borderId="1" xfId="0" applyNumberFormat="1" applyFont="1" applyFill="1" applyBorder="1" applyAlignment="1">
      <alignment horizontal="center"/>
    </xf>
    <xf numFmtId="49" fontId="8" fillId="0" borderId="1" xfId="0" applyNumberFormat="1" applyFont="1" applyBorder="1" applyAlignment="1">
      <alignment horizontal="center"/>
    </xf>
    <xf numFmtId="49" fontId="8" fillId="0" borderId="14" xfId="0" applyNumberFormat="1" applyFont="1" applyBorder="1" applyAlignment="1">
      <alignment horizontal="center"/>
    </xf>
    <xf numFmtId="14" fontId="0" fillId="0" borderId="1" xfId="0" applyNumberFormat="1" applyFill="1" applyBorder="1" applyAlignment="1" applyProtection="1">
      <alignment horizontal="center" vertical="center" wrapText="1"/>
    </xf>
    <xf numFmtId="14" fontId="0" fillId="0" borderId="14" xfId="0" applyNumberFormat="1" applyFill="1" applyBorder="1" applyAlignment="1" applyProtection="1">
      <alignment horizontal="center" vertical="center" wrapText="1"/>
    </xf>
    <xf numFmtId="164" fontId="20" fillId="0" borderId="14" xfId="2" applyFont="1" applyFill="1" applyBorder="1" applyAlignment="1">
      <alignment horizontal="left" vertical="center" wrapText="1"/>
    </xf>
    <xf numFmtId="164" fontId="9" fillId="0" borderId="1" xfId="2" applyNumberFormat="1" applyFont="1" applyFill="1" applyBorder="1" applyAlignment="1" applyProtection="1">
      <alignment horizontal="center" vertical="center" wrapText="1"/>
    </xf>
    <xf numFmtId="164" fontId="9" fillId="0" borderId="14" xfId="2" applyNumberFormat="1" applyFont="1" applyFill="1" applyBorder="1" applyAlignment="1" applyProtection="1">
      <alignment horizontal="center" vertical="center" wrapText="1"/>
    </xf>
    <xf numFmtId="167" fontId="0" fillId="0" borderId="16" xfId="2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166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9" fillId="0" borderId="1" xfId="0" applyFont="1" applyBorder="1" applyAlignment="1" applyProtection="1">
      <alignment horizontal="center"/>
      <protection locked="0"/>
    </xf>
    <xf numFmtId="164" fontId="3" fillId="0" borderId="1" xfId="2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49" fontId="0" fillId="0" borderId="15" xfId="2" applyNumberFormat="1" applyFont="1" applyFill="1" applyBorder="1" applyAlignment="1">
      <alignment horizontal="center"/>
    </xf>
    <xf numFmtId="0" fontId="17" fillId="2" borderId="11" xfId="0" applyFont="1" applyFill="1" applyBorder="1" applyAlignment="1">
      <alignment horizontal="right" vertical="center"/>
    </xf>
    <xf numFmtId="0" fontId="0" fillId="0" borderId="0" xfId="0" applyAlignment="1">
      <alignment horizontal="left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49" fontId="2" fillId="0" borderId="1" xfId="0" applyNumberFormat="1" applyFont="1" applyFill="1" applyBorder="1" applyAlignment="1">
      <alignment horizontal="center"/>
    </xf>
    <xf numFmtId="49" fontId="0" fillId="0" borderId="1" xfId="0" applyNumberFormat="1" applyBorder="1"/>
    <xf numFmtId="166" fontId="2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NumberFormat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14" fontId="24" fillId="5" borderId="11" xfId="0" applyNumberFormat="1" applyFont="1" applyFill="1" applyBorder="1" applyAlignment="1">
      <alignment horizontal="center" wrapText="1"/>
    </xf>
    <xf numFmtId="0" fontId="8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1" fillId="0" borderId="0" xfId="0" applyFont="1" applyAlignment="1">
      <alignment horizontal="center" vertical="center" wrapText="1"/>
    </xf>
    <xf numFmtId="0" fontId="8" fillId="0" borderId="0" xfId="0" applyFont="1" applyBorder="1" applyAlignment="1">
      <alignment horizontal="left" vertical="top" wrapText="1"/>
    </xf>
    <xf numFmtId="0" fontId="17" fillId="2" borderId="9" xfId="0" applyFont="1" applyFill="1" applyBorder="1" applyAlignment="1">
      <alignment horizontal="right" vertical="center"/>
    </xf>
    <xf numFmtId="0" fontId="17" fillId="2" borderId="10" xfId="0" applyFont="1" applyFill="1" applyBorder="1" applyAlignment="1">
      <alignment horizontal="right" vertical="center"/>
    </xf>
    <xf numFmtId="0" fontId="17" fillId="2" borderId="11" xfId="0" applyFont="1" applyFill="1" applyBorder="1" applyAlignment="1">
      <alignment horizontal="right" vertical="center"/>
    </xf>
    <xf numFmtId="0" fontId="11" fillId="0" borderId="0" xfId="0" applyFont="1" applyAlignment="1">
      <alignment horizontal="center" wrapText="1"/>
    </xf>
    <xf numFmtId="0" fontId="0" fillId="0" borderId="0" xfId="0" applyAlignment="1">
      <alignment horizontal="left"/>
    </xf>
    <xf numFmtId="0" fontId="8" fillId="0" borderId="0" xfId="0" applyFont="1" applyAlignment="1">
      <alignment horizontal="center" vertical="center"/>
    </xf>
    <xf numFmtId="0" fontId="15" fillId="0" borderId="0" xfId="0" applyFont="1" applyBorder="1" applyAlignment="1">
      <alignment horizontal="left" vertical="top" wrapText="1"/>
    </xf>
    <xf numFmtId="0" fontId="8" fillId="4" borderId="0" xfId="0" applyFont="1" applyFill="1" applyAlignment="1">
      <alignment horizontal="center" vertical="center"/>
    </xf>
    <xf numFmtId="0" fontId="18" fillId="0" borderId="0" xfId="0" applyFont="1" applyBorder="1" applyAlignment="1">
      <alignment horizontal="left" vertical="top" wrapText="1"/>
    </xf>
    <xf numFmtId="0" fontId="18" fillId="0" borderId="8" xfId="0" applyFont="1" applyBorder="1" applyAlignment="1">
      <alignment horizontal="left"/>
    </xf>
    <xf numFmtId="0" fontId="0" fillId="0" borderId="0" xfId="0"/>
    <xf numFmtId="0" fontId="8" fillId="0" borderId="7" xfId="0" applyFont="1" applyBorder="1" applyAlignment="1">
      <alignment horizontal="left" vertical="top" wrapText="1"/>
    </xf>
    <xf numFmtId="2" fontId="22" fillId="2" borderId="9" xfId="0" applyNumberFormat="1" applyFont="1" applyFill="1" applyBorder="1" applyAlignment="1">
      <alignment horizontal="right"/>
    </xf>
    <xf numFmtId="2" fontId="22" fillId="2" borderId="10" xfId="0" applyNumberFormat="1" applyFont="1" applyFill="1" applyBorder="1" applyAlignment="1">
      <alignment horizontal="right"/>
    </xf>
    <xf numFmtId="2" fontId="22" fillId="2" borderId="11" xfId="0" applyNumberFormat="1" applyFont="1" applyFill="1" applyBorder="1" applyAlignment="1">
      <alignment horizontal="right"/>
    </xf>
    <xf numFmtId="0" fontId="8" fillId="3" borderId="0" xfId="0" applyFont="1" applyFill="1" applyAlignment="1">
      <alignment horizontal="center" vertical="center"/>
    </xf>
    <xf numFmtId="0" fontId="15" fillId="0" borderId="7" xfId="0" applyFont="1" applyBorder="1" applyAlignment="1">
      <alignment horizontal="center" vertical="top" wrapText="1"/>
    </xf>
    <xf numFmtId="166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164" fontId="1" fillId="0" borderId="1" xfId="2" applyFont="1" applyFill="1" applyBorder="1" applyAlignment="1">
      <alignment horizontal="center"/>
    </xf>
    <xf numFmtId="164" fontId="1" fillId="0" borderId="1" xfId="2" applyFont="1" applyFill="1" applyBorder="1" applyAlignment="1">
      <alignment horizontal="center" vertical="center"/>
    </xf>
    <xf numFmtId="164" fontId="28" fillId="0" borderId="1" xfId="2" applyFont="1" applyFill="1" applyBorder="1" applyAlignment="1">
      <alignment horizontal="center" vertical="center"/>
    </xf>
    <xf numFmtId="164" fontId="28" fillId="0" borderId="1" xfId="2" applyFont="1" applyFill="1" applyBorder="1" applyAlignment="1">
      <alignment horizontal="right" vertical="center"/>
    </xf>
    <xf numFmtId="49" fontId="9" fillId="0" borderId="9" xfId="3" applyNumberFormat="1" applyFont="1" applyFill="1" applyBorder="1" applyAlignment="1" applyProtection="1">
      <alignment horizontal="center" vertical="center" wrapText="1"/>
      <protection locked="0"/>
    </xf>
    <xf numFmtId="14" fontId="0" fillId="0" borderId="0" xfId="0" applyNumberFormat="1"/>
    <xf numFmtId="164" fontId="1" fillId="0" borderId="17" xfId="2" applyFont="1" applyFill="1" applyBorder="1" applyAlignment="1" applyProtection="1">
      <alignment horizontal="center" vertical="center" wrapText="1"/>
    </xf>
  </cellXfs>
  <cellStyles count="4">
    <cellStyle name="Comma" xfId="2" builtinId="3"/>
    <cellStyle name="Normal" xfId="0" builtinId="0"/>
    <cellStyle name="Normal 2" xfId="1"/>
    <cellStyle name="Normal 3" xfId="3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979715</xdr:colOff>
      <xdr:row>0</xdr:row>
      <xdr:rowOff>0</xdr:rowOff>
    </xdr:from>
    <xdr:to>
      <xdr:col>6</xdr:col>
      <xdr:colOff>186380</xdr:colOff>
      <xdr:row>4</xdr:row>
      <xdr:rowOff>47625</xdr:rowOff>
    </xdr:to>
    <xdr:pic>
      <xdr:nvPicPr>
        <xdr:cNvPr id="9" name="Picture 8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245429" y="0"/>
          <a:ext cx="934772" cy="68716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1485901</xdr:colOff>
      <xdr:row>0</xdr:row>
      <xdr:rowOff>95248</xdr:rowOff>
    </xdr:from>
    <xdr:to>
      <xdr:col>3</xdr:col>
      <xdr:colOff>1</xdr:colOff>
      <xdr:row>2</xdr:row>
      <xdr:rowOff>438151</xdr:rowOff>
    </xdr:to>
    <xdr:pic>
      <xdr:nvPicPr>
        <xdr:cNvPr id="6" name="Picture 5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48051" y="95248"/>
          <a:ext cx="933450" cy="6286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600075</xdr:colOff>
      <xdr:row>0</xdr:row>
      <xdr:rowOff>9525</xdr:rowOff>
    </xdr:from>
    <xdr:to>
      <xdr:col>3</xdr:col>
      <xdr:colOff>1390650</xdr:colOff>
      <xdr:row>2</xdr:row>
      <xdr:rowOff>542925</xdr:rowOff>
    </xdr:to>
    <xdr:pic>
      <xdr:nvPicPr>
        <xdr:cNvPr id="7" name="Picture 6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33775" y="9525"/>
          <a:ext cx="79057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832909</xdr:colOff>
      <xdr:row>0</xdr:row>
      <xdr:rowOff>0</xdr:rowOff>
    </xdr:from>
    <xdr:to>
      <xdr:col>4</xdr:col>
      <xdr:colOff>359833</xdr:colOff>
      <xdr:row>1</xdr:row>
      <xdr:rowOff>455083</xdr:rowOff>
    </xdr:to>
    <xdr:pic>
      <xdr:nvPicPr>
        <xdr:cNvPr id="2" name="Picture 1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290609" y="0"/>
          <a:ext cx="765174" cy="6455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190500</xdr:colOff>
      <xdr:row>0</xdr:row>
      <xdr:rowOff>0</xdr:rowOff>
    </xdr:from>
    <xdr:ext cx="765174" cy="645583"/>
    <xdr:pic>
      <xdr:nvPicPr>
        <xdr:cNvPr id="3" name="Picture 2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201583" y="0"/>
          <a:ext cx="765174" cy="6455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1485901</xdr:colOff>
      <xdr:row>1</xdr:row>
      <xdr:rowOff>95248</xdr:rowOff>
    </xdr:from>
    <xdr:to>
      <xdr:col>2</xdr:col>
      <xdr:colOff>1485901</xdr:colOff>
      <xdr:row>2</xdr:row>
      <xdr:rowOff>180974</xdr:rowOff>
    </xdr:to>
    <xdr:pic>
      <xdr:nvPicPr>
        <xdr:cNvPr id="5" name="Picture 4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38526" y="285748"/>
          <a:ext cx="295275" cy="6286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523876</xdr:colOff>
      <xdr:row>0</xdr:row>
      <xdr:rowOff>1</xdr:rowOff>
    </xdr:from>
    <xdr:to>
      <xdr:col>4</xdr:col>
      <xdr:colOff>142875</xdr:colOff>
      <xdr:row>1</xdr:row>
      <xdr:rowOff>476251</xdr:rowOff>
    </xdr:to>
    <xdr:pic>
      <xdr:nvPicPr>
        <xdr:cNvPr id="6" name="Picture 5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33826" y="1"/>
          <a:ext cx="761999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333375</xdr:colOff>
      <xdr:row>0</xdr:row>
      <xdr:rowOff>9524</xdr:rowOff>
    </xdr:from>
    <xdr:to>
      <xdr:col>4</xdr:col>
      <xdr:colOff>238125</xdr:colOff>
      <xdr:row>1</xdr:row>
      <xdr:rowOff>438150</xdr:rowOff>
    </xdr:to>
    <xdr:pic>
      <xdr:nvPicPr>
        <xdr:cNvPr id="6" name="Picture 5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62275" y="9524"/>
          <a:ext cx="628650" cy="6191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ASTRIT~1.MUL\AppData\Local\Temp\Raporte%20Buxheti%202015\Obligimet%2031.12.2014%20RahovecThesari%20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llera dhe Sherbime"/>
      <sheetName val="Shpenzimet Komunale "/>
      <sheetName val="Subvencione&amp;transfere"/>
      <sheetName val="Investimet Kapitale"/>
      <sheetName val="Gjithsejt"/>
    </sheetNames>
    <sheetDataSet>
      <sheetData sheetId="0">
        <row r="15">
          <cell r="A15">
            <v>623</v>
          </cell>
          <cell r="B15" t="str">
            <v>Rahovec</v>
          </cell>
        </row>
      </sheetData>
      <sheetData sheetId="1"/>
      <sheetData sheetId="2"/>
      <sheetData sheetId="3"/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M78"/>
  <sheetViews>
    <sheetView zoomScale="70" zoomScaleNormal="70" workbookViewId="0">
      <selection activeCell="C44" sqref="C44"/>
    </sheetView>
  </sheetViews>
  <sheetFormatPr defaultRowHeight="15" x14ac:dyDescent="0.25"/>
  <cols>
    <col min="1" max="1" width="7" customWidth="1"/>
    <col min="2" max="2" width="16.5703125" bestFit="1" customWidth="1"/>
    <col min="3" max="3" width="25.42578125" bestFit="1" customWidth="1"/>
    <col min="4" max="4" width="26" style="23" customWidth="1"/>
    <col min="5" max="5" width="20" hidden="1" customWidth="1"/>
    <col min="6" max="6" width="19.85546875" style="115" hidden="1" customWidth="1"/>
    <col min="7" max="7" width="18.42578125" style="115" bestFit="1" customWidth="1"/>
    <col min="8" max="8" width="15" style="115" hidden="1" customWidth="1"/>
    <col min="9" max="9" width="21" customWidth="1"/>
    <col min="10" max="10" width="25.85546875" bestFit="1" customWidth="1"/>
    <col min="11" max="11" width="11.42578125" customWidth="1"/>
    <col min="12" max="12" width="9.85546875" bestFit="1" customWidth="1"/>
    <col min="13" max="13" width="13.7109375" style="14" bestFit="1" customWidth="1"/>
    <col min="14" max="14" width="17" bestFit="1" customWidth="1"/>
  </cols>
  <sheetData>
    <row r="4" spans="1:13" ht="5.25" customHeight="1" x14ac:dyDescent="0.25">
      <c r="A4" s="1"/>
      <c r="B4" s="1"/>
      <c r="C4" s="1"/>
      <c r="E4" s="1"/>
      <c r="F4" s="1"/>
      <c r="G4" s="1"/>
      <c r="H4" s="1"/>
      <c r="I4" s="1"/>
      <c r="J4" s="1"/>
    </row>
    <row r="5" spans="1:13" ht="15" customHeight="1" x14ac:dyDescent="0.25">
      <c r="A5" s="166" t="s">
        <v>123</v>
      </c>
      <c r="B5" s="166"/>
      <c r="C5" s="166"/>
      <c r="D5" s="166"/>
      <c r="E5" s="166"/>
      <c r="F5" s="166"/>
      <c r="G5" s="166"/>
      <c r="H5" s="166"/>
      <c r="I5" s="166"/>
      <c r="J5" s="166"/>
    </row>
    <row r="6" spans="1:13" ht="15" customHeight="1" x14ac:dyDescent="0.25">
      <c r="A6" s="166"/>
      <c r="B6" s="166"/>
      <c r="C6" s="166"/>
      <c r="D6" s="166"/>
      <c r="E6" s="166"/>
      <c r="F6" s="166"/>
      <c r="G6" s="166"/>
      <c r="H6" s="166"/>
      <c r="I6" s="166"/>
      <c r="J6" s="166"/>
    </row>
    <row r="7" spans="1:13" ht="15" customHeight="1" x14ac:dyDescent="0.25">
      <c r="A7" s="166"/>
      <c r="B7" s="166"/>
      <c r="C7" s="166"/>
      <c r="D7" s="166"/>
      <c r="E7" s="166"/>
      <c r="F7" s="166"/>
      <c r="G7" s="166"/>
      <c r="H7" s="166"/>
      <c r="I7" s="166"/>
      <c r="J7" s="166"/>
    </row>
    <row r="8" spans="1:13" ht="15" customHeight="1" x14ac:dyDescent="0.25">
      <c r="A8" s="166"/>
      <c r="B8" s="166"/>
      <c r="C8" s="166"/>
      <c r="D8" s="166"/>
      <c r="E8" s="166"/>
      <c r="F8" s="166"/>
      <c r="G8" s="166"/>
      <c r="H8" s="166"/>
      <c r="I8" s="166"/>
      <c r="J8" s="166"/>
    </row>
    <row r="9" spans="1:13" ht="15" customHeight="1" x14ac:dyDescent="0.25">
      <c r="A9" s="166"/>
      <c r="B9" s="166"/>
      <c r="C9" s="166"/>
      <c r="D9" s="166"/>
      <c r="E9" s="166"/>
      <c r="F9" s="166"/>
      <c r="G9" s="166"/>
      <c r="H9" s="166"/>
      <c r="I9" s="166"/>
      <c r="J9" s="166"/>
    </row>
    <row r="10" spans="1:13" ht="22.5" customHeight="1" x14ac:dyDescent="0.25">
      <c r="A10" s="166"/>
      <c r="B10" s="166"/>
      <c r="C10" s="166"/>
      <c r="D10" s="166"/>
      <c r="E10" s="166"/>
      <c r="F10" s="166"/>
      <c r="G10" s="166"/>
      <c r="H10" s="166"/>
      <c r="I10" s="166"/>
      <c r="J10" s="166"/>
    </row>
    <row r="11" spans="1:13" x14ac:dyDescent="0.25">
      <c r="J11" s="5" t="s">
        <v>16</v>
      </c>
    </row>
    <row r="12" spans="1:13" x14ac:dyDescent="0.25">
      <c r="A12" s="8" t="s">
        <v>18</v>
      </c>
      <c r="J12" s="37" t="s">
        <v>12</v>
      </c>
    </row>
    <row r="13" spans="1:13" ht="15.75" thickBot="1" x14ac:dyDescent="0.3">
      <c r="A13" s="167" t="s">
        <v>280</v>
      </c>
      <c r="B13" s="167"/>
      <c r="C13" s="167"/>
      <c r="D13" s="26"/>
      <c r="I13" s="38" t="s">
        <v>17</v>
      </c>
      <c r="J13" s="38"/>
    </row>
    <row r="14" spans="1:13" ht="30" x14ac:dyDescent="0.25">
      <c r="A14" s="15" t="s">
        <v>1</v>
      </c>
      <c r="B14" s="16" t="s">
        <v>2</v>
      </c>
      <c r="C14" s="16" t="s">
        <v>3</v>
      </c>
      <c r="D14" s="16" t="s">
        <v>25</v>
      </c>
      <c r="E14" s="17" t="s">
        <v>119</v>
      </c>
      <c r="F14" s="17" t="s">
        <v>120</v>
      </c>
      <c r="G14" s="17" t="s">
        <v>216</v>
      </c>
      <c r="H14" s="17" t="s">
        <v>118</v>
      </c>
      <c r="I14" s="16" t="s">
        <v>0</v>
      </c>
      <c r="J14" s="7" t="s">
        <v>5</v>
      </c>
      <c r="L14" s="14"/>
      <c r="M14"/>
    </row>
    <row r="15" spans="1:13" s="104" customFormat="1" x14ac:dyDescent="0.25">
      <c r="A15" s="34">
        <v>623</v>
      </c>
      <c r="B15" s="34" t="s">
        <v>14</v>
      </c>
      <c r="C15" s="145" t="s">
        <v>124</v>
      </c>
      <c r="D15" s="142" t="s">
        <v>130</v>
      </c>
      <c r="E15" s="145" t="s">
        <v>138</v>
      </c>
      <c r="F15" s="141" t="s">
        <v>146</v>
      </c>
      <c r="G15" s="140">
        <v>45229</v>
      </c>
      <c r="H15" s="140"/>
      <c r="I15" s="188">
        <v>198.5</v>
      </c>
      <c r="J15" s="144" t="s">
        <v>215</v>
      </c>
      <c r="M15" s="14"/>
    </row>
    <row r="16" spans="1:13" s="104" customFormat="1" x14ac:dyDescent="0.25">
      <c r="A16" s="34">
        <v>623</v>
      </c>
      <c r="B16" s="34" t="s">
        <v>14</v>
      </c>
      <c r="C16" s="145" t="s">
        <v>125</v>
      </c>
      <c r="D16" s="142" t="s">
        <v>131</v>
      </c>
      <c r="E16" s="145" t="s">
        <v>139</v>
      </c>
      <c r="F16" s="141" t="s">
        <v>147</v>
      </c>
      <c r="G16" s="140">
        <v>44963</v>
      </c>
      <c r="H16" s="140"/>
      <c r="I16" s="188">
        <v>46.86</v>
      </c>
      <c r="J16" s="144" t="s">
        <v>215</v>
      </c>
      <c r="M16" s="14"/>
    </row>
    <row r="17" spans="1:13" s="108" customFormat="1" x14ac:dyDescent="0.25">
      <c r="A17" s="34">
        <v>623</v>
      </c>
      <c r="B17" s="34" t="s">
        <v>14</v>
      </c>
      <c r="C17" s="145" t="s">
        <v>125</v>
      </c>
      <c r="D17" s="142" t="s">
        <v>132</v>
      </c>
      <c r="E17" s="145" t="s">
        <v>140</v>
      </c>
      <c r="F17" s="145">
        <v>4671</v>
      </c>
      <c r="G17" s="140">
        <v>45251</v>
      </c>
      <c r="H17" s="140"/>
      <c r="I17" s="188">
        <v>233.1</v>
      </c>
      <c r="J17" s="144" t="s">
        <v>215</v>
      </c>
      <c r="M17" s="14"/>
    </row>
    <row r="18" spans="1:13" x14ac:dyDescent="0.25">
      <c r="A18" s="34">
        <v>623</v>
      </c>
      <c r="B18" s="34" t="s">
        <v>14</v>
      </c>
      <c r="C18" s="145" t="s">
        <v>126</v>
      </c>
      <c r="D18" s="142" t="s">
        <v>133</v>
      </c>
      <c r="E18" s="147" t="s">
        <v>141</v>
      </c>
      <c r="F18" s="145">
        <v>4653</v>
      </c>
      <c r="G18" s="140">
        <v>45246</v>
      </c>
      <c r="H18" s="140"/>
      <c r="I18" s="189">
        <v>1190</v>
      </c>
      <c r="J18" s="144" t="s">
        <v>215</v>
      </c>
    </row>
    <row r="19" spans="1:13" s="153" customFormat="1" x14ac:dyDescent="0.25">
      <c r="A19" s="34">
        <v>623</v>
      </c>
      <c r="B19" s="34" t="s">
        <v>14</v>
      </c>
      <c r="C19" s="159" t="s">
        <v>126</v>
      </c>
      <c r="D19" s="160" t="s">
        <v>221</v>
      </c>
      <c r="E19" s="147"/>
      <c r="F19" s="145"/>
      <c r="G19" s="158" t="s">
        <v>222</v>
      </c>
      <c r="H19" s="140"/>
      <c r="I19" s="189">
        <v>7145</v>
      </c>
      <c r="J19" s="144" t="s">
        <v>215</v>
      </c>
      <c r="M19" s="14"/>
    </row>
    <row r="20" spans="1:13" x14ac:dyDescent="0.25">
      <c r="A20" s="34">
        <v>623</v>
      </c>
      <c r="B20" s="34" t="s">
        <v>14</v>
      </c>
      <c r="C20" s="145" t="s">
        <v>127</v>
      </c>
      <c r="D20" s="142" t="s">
        <v>134</v>
      </c>
      <c r="E20" s="147" t="s">
        <v>142</v>
      </c>
      <c r="F20" s="145">
        <v>5279</v>
      </c>
      <c r="G20" s="140">
        <v>45288</v>
      </c>
      <c r="H20" s="140"/>
      <c r="I20" s="189">
        <v>106.5</v>
      </c>
      <c r="J20" s="144" t="s">
        <v>215</v>
      </c>
    </row>
    <row r="21" spans="1:13" x14ac:dyDescent="0.25">
      <c r="A21" s="34">
        <v>623</v>
      </c>
      <c r="B21" s="34" t="s">
        <v>14</v>
      </c>
      <c r="C21" s="145" t="s">
        <v>128</v>
      </c>
      <c r="D21" s="119" t="s">
        <v>135</v>
      </c>
      <c r="E21" s="147" t="s">
        <v>143</v>
      </c>
      <c r="F21" s="145">
        <v>5284</v>
      </c>
      <c r="G21" s="140">
        <v>45288</v>
      </c>
      <c r="H21" s="140"/>
      <c r="I21" s="189">
        <v>2280.5</v>
      </c>
      <c r="J21" s="144" t="s">
        <v>215</v>
      </c>
    </row>
    <row r="22" spans="1:13" x14ac:dyDescent="0.25">
      <c r="A22" s="34">
        <v>623</v>
      </c>
      <c r="B22" s="34" t="s">
        <v>14</v>
      </c>
      <c r="C22" s="145" t="s">
        <v>129</v>
      </c>
      <c r="D22" s="119" t="s">
        <v>136</v>
      </c>
      <c r="E22" s="147" t="s">
        <v>144</v>
      </c>
      <c r="F22" s="145">
        <v>4647</v>
      </c>
      <c r="G22" s="140">
        <v>45246</v>
      </c>
      <c r="H22" s="140"/>
      <c r="I22" s="189">
        <v>139</v>
      </c>
      <c r="J22" s="144" t="s">
        <v>215</v>
      </c>
    </row>
    <row r="23" spans="1:13" x14ac:dyDescent="0.25">
      <c r="A23" s="34">
        <v>623</v>
      </c>
      <c r="B23" s="34" t="s">
        <v>14</v>
      </c>
      <c r="C23" s="145" t="s">
        <v>128</v>
      </c>
      <c r="D23" s="119" t="s">
        <v>137</v>
      </c>
      <c r="E23" s="147" t="s">
        <v>145</v>
      </c>
      <c r="F23" s="145">
        <v>4638</v>
      </c>
      <c r="G23" s="140">
        <v>45245</v>
      </c>
      <c r="H23" s="140"/>
      <c r="I23" s="189">
        <v>904.68</v>
      </c>
      <c r="J23" s="144" t="s">
        <v>215</v>
      </c>
    </row>
    <row r="24" spans="1:13" x14ac:dyDescent="0.25">
      <c r="A24" s="34">
        <v>623</v>
      </c>
      <c r="B24" s="34" t="s">
        <v>14</v>
      </c>
      <c r="C24" s="102" t="s">
        <v>229</v>
      </c>
      <c r="D24" s="157" t="s">
        <v>223</v>
      </c>
      <c r="E24" s="140">
        <v>45275</v>
      </c>
      <c r="F24" s="141" t="s">
        <v>150</v>
      </c>
      <c r="G24" s="158" t="s">
        <v>219</v>
      </c>
      <c r="H24" s="140"/>
      <c r="I24" s="190">
        <v>4298.74</v>
      </c>
      <c r="J24" s="144" t="s">
        <v>215</v>
      </c>
    </row>
    <row r="25" spans="1:13" x14ac:dyDescent="0.25">
      <c r="A25" s="34">
        <v>623</v>
      </c>
      <c r="B25" s="34" t="s">
        <v>14</v>
      </c>
      <c r="C25" s="102" t="s">
        <v>124</v>
      </c>
      <c r="D25" s="157" t="s">
        <v>224</v>
      </c>
      <c r="E25" s="140">
        <v>45278</v>
      </c>
      <c r="F25" s="141" t="s">
        <v>151</v>
      </c>
      <c r="G25" s="158" t="s">
        <v>230</v>
      </c>
      <c r="H25" s="140"/>
      <c r="I25" s="190">
        <v>261</v>
      </c>
      <c r="J25" s="144" t="s">
        <v>215</v>
      </c>
    </row>
    <row r="26" spans="1:13" x14ac:dyDescent="0.25">
      <c r="A26" s="34">
        <v>623</v>
      </c>
      <c r="B26" s="34" t="s">
        <v>14</v>
      </c>
      <c r="C26" s="102" t="s">
        <v>124</v>
      </c>
      <c r="D26" s="157" t="s">
        <v>225</v>
      </c>
      <c r="E26" s="140">
        <v>45278</v>
      </c>
      <c r="F26" s="141" t="s">
        <v>152</v>
      </c>
      <c r="G26" s="158" t="s">
        <v>231</v>
      </c>
      <c r="H26" s="140"/>
      <c r="I26" s="190">
        <v>253</v>
      </c>
      <c r="J26" s="144" t="s">
        <v>215</v>
      </c>
    </row>
    <row r="27" spans="1:13" x14ac:dyDescent="0.25">
      <c r="A27" s="34">
        <v>623</v>
      </c>
      <c r="B27" s="34" t="s">
        <v>14</v>
      </c>
      <c r="C27" s="102" t="s">
        <v>124</v>
      </c>
      <c r="D27" s="157" t="s">
        <v>226</v>
      </c>
      <c r="E27" s="140">
        <v>45278</v>
      </c>
      <c r="F27" s="141" t="s">
        <v>153</v>
      </c>
      <c r="G27" s="158" t="s">
        <v>231</v>
      </c>
      <c r="H27" s="140"/>
      <c r="I27" s="190">
        <v>217</v>
      </c>
      <c r="J27" s="144" t="s">
        <v>215</v>
      </c>
    </row>
    <row r="28" spans="1:13" x14ac:dyDescent="0.25">
      <c r="A28" s="34">
        <v>623</v>
      </c>
      <c r="B28" s="34" t="s">
        <v>14</v>
      </c>
      <c r="C28" s="102" t="s">
        <v>229</v>
      </c>
      <c r="D28" s="157" t="s">
        <v>227</v>
      </c>
      <c r="E28" s="140">
        <v>45281</v>
      </c>
      <c r="F28" s="141" t="s">
        <v>155</v>
      </c>
      <c r="G28" s="158" t="s">
        <v>219</v>
      </c>
      <c r="H28" s="140"/>
      <c r="I28" s="190">
        <v>3863.08</v>
      </c>
      <c r="J28" s="144" t="s">
        <v>215</v>
      </c>
    </row>
    <row r="29" spans="1:13" x14ac:dyDescent="0.25">
      <c r="A29" s="34">
        <v>623</v>
      </c>
      <c r="B29" s="34" t="s">
        <v>14</v>
      </c>
      <c r="C29" s="102" t="s">
        <v>126</v>
      </c>
      <c r="D29" s="157" t="s">
        <v>228</v>
      </c>
      <c r="E29" s="140">
        <v>45296</v>
      </c>
      <c r="F29" s="141" t="s">
        <v>157</v>
      </c>
      <c r="G29" s="158" t="s">
        <v>232</v>
      </c>
      <c r="H29" s="140"/>
      <c r="I29" s="190">
        <v>1453</v>
      </c>
      <c r="J29" s="144" t="s">
        <v>215</v>
      </c>
    </row>
    <row r="30" spans="1:13" s="155" customFormat="1" x14ac:dyDescent="0.25">
      <c r="A30" s="34">
        <v>623</v>
      </c>
      <c r="B30" s="34" t="s">
        <v>14</v>
      </c>
      <c r="C30" s="102" t="s">
        <v>126</v>
      </c>
      <c r="D30" s="157" t="s">
        <v>272</v>
      </c>
      <c r="E30" s="140"/>
      <c r="F30" s="141"/>
      <c r="G30" s="158" t="s">
        <v>232</v>
      </c>
      <c r="H30" s="140"/>
      <c r="I30" s="191">
        <v>3605</v>
      </c>
      <c r="J30" s="144" t="s">
        <v>215</v>
      </c>
      <c r="M30" s="14"/>
    </row>
    <row r="31" spans="1:13" s="155" customFormat="1" x14ac:dyDescent="0.25">
      <c r="A31" s="34">
        <v>623</v>
      </c>
      <c r="B31" s="34" t="s">
        <v>14</v>
      </c>
      <c r="C31" s="102" t="s">
        <v>126</v>
      </c>
      <c r="D31" s="157" t="s">
        <v>273</v>
      </c>
      <c r="E31" s="140"/>
      <c r="F31" s="141"/>
      <c r="G31" s="158" t="s">
        <v>232</v>
      </c>
      <c r="H31" s="140"/>
      <c r="I31" s="191">
        <v>2389</v>
      </c>
      <c r="J31" s="144" t="s">
        <v>215</v>
      </c>
      <c r="M31" s="14"/>
    </row>
    <row r="32" spans="1:13" s="155" customFormat="1" x14ac:dyDescent="0.25">
      <c r="A32" s="34">
        <v>623</v>
      </c>
      <c r="B32" s="34" t="s">
        <v>14</v>
      </c>
      <c r="C32" s="102" t="s">
        <v>270</v>
      </c>
      <c r="D32" s="157" t="s">
        <v>274</v>
      </c>
      <c r="E32" s="140"/>
      <c r="F32" s="141"/>
      <c r="G32" s="185" t="s">
        <v>278</v>
      </c>
      <c r="H32" s="140"/>
      <c r="I32" s="191">
        <v>49380</v>
      </c>
      <c r="J32" s="144" t="s">
        <v>215</v>
      </c>
      <c r="M32" s="14"/>
    </row>
    <row r="33" spans="1:13" s="155" customFormat="1" x14ac:dyDescent="0.25">
      <c r="A33" s="34">
        <v>623</v>
      </c>
      <c r="B33" s="34" t="s">
        <v>14</v>
      </c>
      <c r="C33" s="102" t="s">
        <v>271</v>
      </c>
      <c r="D33" s="157" t="s">
        <v>275</v>
      </c>
      <c r="E33" s="140"/>
      <c r="F33" s="141"/>
      <c r="G33" s="185" t="s">
        <v>278</v>
      </c>
      <c r="H33" s="140"/>
      <c r="I33" s="191">
        <v>2997</v>
      </c>
      <c r="J33" s="144" t="s">
        <v>215</v>
      </c>
      <c r="M33" s="14"/>
    </row>
    <row r="34" spans="1:13" s="155" customFormat="1" x14ac:dyDescent="0.25">
      <c r="A34" s="34">
        <v>623</v>
      </c>
      <c r="B34" s="34" t="s">
        <v>14</v>
      </c>
      <c r="C34" s="102" t="s">
        <v>126</v>
      </c>
      <c r="D34" s="157" t="s">
        <v>276</v>
      </c>
      <c r="E34" s="140"/>
      <c r="F34" s="141"/>
      <c r="G34" s="185" t="s">
        <v>278</v>
      </c>
      <c r="H34" s="140"/>
      <c r="I34" s="191">
        <v>4798</v>
      </c>
      <c r="J34" s="144" t="s">
        <v>215</v>
      </c>
      <c r="M34" s="14"/>
    </row>
    <row r="35" spans="1:13" s="155" customFormat="1" x14ac:dyDescent="0.25">
      <c r="A35" s="34">
        <v>623</v>
      </c>
      <c r="B35" s="34" t="s">
        <v>14</v>
      </c>
      <c r="C35" s="102" t="s">
        <v>128</v>
      </c>
      <c r="D35" s="157" t="s">
        <v>277</v>
      </c>
      <c r="E35" s="140"/>
      <c r="F35" s="141"/>
      <c r="G35" s="185" t="s">
        <v>279</v>
      </c>
      <c r="H35" s="140"/>
      <c r="I35" s="191">
        <v>949.1</v>
      </c>
      <c r="J35" s="144" t="s">
        <v>215</v>
      </c>
      <c r="M35" s="14"/>
    </row>
    <row r="36" spans="1:13" s="155" customFormat="1" x14ac:dyDescent="0.25">
      <c r="A36" s="34">
        <v>623</v>
      </c>
      <c r="B36" s="34" t="s">
        <v>14</v>
      </c>
      <c r="C36" s="102" t="s">
        <v>283</v>
      </c>
      <c r="D36" s="157" t="s">
        <v>282</v>
      </c>
      <c r="E36" s="140"/>
      <c r="F36" s="141"/>
      <c r="G36" s="185" t="s">
        <v>281</v>
      </c>
      <c r="H36" s="140"/>
      <c r="I36" s="190">
        <v>6684.97</v>
      </c>
      <c r="J36" s="144" t="s">
        <v>215</v>
      </c>
      <c r="M36" s="14"/>
    </row>
    <row r="37" spans="1:13" x14ac:dyDescent="0.25">
      <c r="A37" s="34">
        <v>623</v>
      </c>
      <c r="B37" s="34" t="s">
        <v>14</v>
      </c>
      <c r="C37" s="139" t="s">
        <v>156</v>
      </c>
      <c r="D37" s="186" t="s">
        <v>284</v>
      </c>
      <c r="E37" s="140">
        <v>45296</v>
      </c>
      <c r="F37" s="141" t="s">
        <v>158</v>
      </c>
      <c r="G37" s="185" t="s">
        <v>285</v>
      </c>
      <c r="H37" s="140"/>
      <c r="I37" s="188">
        <v>11206</v>
      </c>
      <c r="J37" s="144" t="s">
        <v>215</v>
      </c>
    </row>
    <row r="38" spans="1:13" x14ac:dyDescent="0.25">
      <c r="A38" s="34">
        <v>623</v>
      </c>
      <c r="B38" s="34" t="s">
        <v>14</v>
      </c>
      <c r="C38" s="139" t="s">
        <v>156</v>
      </c>
      <c r="D38" s="186" t="s">
        <v>286</v>
      </c>
      <c r="E38" s="140">
        <v>45296</v>
      </c>
      <c r="F38" s="141" t="s">
        <v>159</v>
      </c>
      <c r="G38" s="185" t="s">
        <v>285</v>
      </c>
      <c r="H38" s="140"/>
      <c r="I38" s="188">
        <v>1115.4000000000001</v>
      </c>
      <c r="J38" s="144" t="s">
        <v>215</v>
      </c>
    </row>
    <row r="39" spans="1:13" s="155" customFormat="1" x14ac:dyDescent="0.25">
      <c r="A39" s="34">
        <v>623</v>
      </c>
      <c r="B39" s="34" t="s">
        <v>14</v>
      </c>
      <c r="C39" s="139" t="s">
        <v>156</v>
      </c>
      <c r="D39" s="186" t="s">
        <v>287</v>
      </c>
      <c r="E39" s="140"/>
      <c r="F39" s="141"/>
      <c r="G39" s="185" t="s">
        <v>285</v>
      </c>
      <c r="H39" s="140"/>
      <c r="I39" s="188">
        <v>6266</v>
      </c>
      <c r="J39" s="144" t="s">
        <v>215</v>
      </c>
      <c r="M39" s="14"/>
    </row>
    <row r="40" spans="1:13" s="155" customFormat="1" x14ac:dyDescent="0.25">
      <c r="A40" s="34">
        <v>623</v>
      </c>
      <c r="B40" s="34" t="s">
        <v>14</v>
      </c>
      <c r="C40" s="143" t="s">
        <v>154</v>
      </c>
      <c r="D40" s="186" t="s">
        <v>288</v>
      </c>
      <c r="E40" s="140"/>
      <c r="F40" s="141"/>
      <c r="G40" s="185" t="s">
        <v>289</v>
      </c>
      <c r="H40" s="140"/>
      <c r="I40" s="188">
        <v>75</v>
      </c>
      <c r="J40" s="144" t="s">
        <v>215</v>
      </c>
      <c r="M40" s="14"/>
    </row>
    <row r="41" spans="1:13" s="155" customFormat="1" x14ac:dyDescent="0.25">
      <c r="A41" s="34">
        <v>623</v>
      </c>
      <c r="B41" s="34" t="s">
        <v>14</v>
      </c>
      <c r="C41" s="143" t="s">
        <v>154</v>
      </c>
      <c r="D41" s="186" t="s">
        <v>290</v>
      </c>
      <c r="E41" s="140"/>
      <c r="F41" s="141"/>
      <c r="G41" s="185" t="s">
        <v>289</v>
      </c>
      <c r="H41" s="140"/>
      <c r="I41" s="188">
        <v>260</v>
      </c>
      <c r="J41" s="144" t="s">
        <v>215</v>
      </c>
      <c r="M41" s="14"/>
    </row>
    <row r="42" spans="1:13" s="155" customFormat="1" x14ac:dyDescent="0.25">
      <c r="A42" s="34">
        <v>623</v>
      </c>
      <c r="B42" s="34" t="s">
        <v>14</v>
      </c>
      <c r="C42" s="139" t="s">
        <v>149</v>
      </c>
      <c r="D42" s="186" t="s">
        <v>291</v>
      </c>
      <c r="E42" s="140"/>
      <c r="F42" s="141"/>
      <c r="G42" s="185" t="s">
        <v>292</v>
      </c>
      <c r="H42" s="140"/>
      <c r="I42" s="188">
        <v>268.95999999999998</v>
      </c>
      <c r="J42" s="144" t="s">
        <v>215</v>
      </c>
      <c r="M42" s="14"/>
    </row>
    <row r="43" spans="1:13" s="155" customFormat="1" x14ac:dyDescent="0.25">
      <c r="A43" s="34">
        <v>623</v>
      </c>
      <c r="B43" s="34" t="s">
        <v>14</v>
      </c>
      <c r="C43" s="145" t="s">
        <v>128</v>
      </c>
      <c r="D43" s="186" t="s">
        <v>293</v>
      </c>
      <c r="E43" s="140"/>
      <c r="F43" s="141"/>
      <c r="G43" s="185" t="s">
        <v>294</v>
      </c>
      <c r="H43" s="140"/>
      <c r="I43" s="188">
        <v>136.4</v>
      </c>
      <c r="J43" s="144" t="s">
        <v>215</v>
      </c>
      <c r="M43" s="14"/>
    </row>
    <row r="44" spans="1:13" s="155" customFormat="1" x14ac:dyDescent="0.25">
      <c r="A44" s="34">
        <v>623</v>
      </c>
      <c r="B44" s="34" t="s">
        <v>14</v>
      </c>
      <c r="C44" s="187" t="s">
        <v>295</v>
      </c>
      <c r="D44" s="186" t="s">
        <v>296</v>
      </c>
      <c r="E44" s="140"/>
      <c r="F44" s="141"/>
      <c r="G44" s="185" t="s">
        <v>294</v>
      </c>
      <c r="H44" s="140"/>
      <c r="I44" s="188">
        <v>3519.69</v>
      </c>
      <c r="J44" s="144" t="s">
        <v>215</v>
      </c>
      <c r="M44" s="14"/>
    </row>
    <row r="45" spans="1:13" s="155" customFormat="1" x14ac:dyDescent="0.25">
      <c r="A45" s="34">
        <v>623</v>
      </c>
      <c r="B45" s="34" t="s">
        <v>14</v>
      </c>
      <c r="C45" s="187" t="s">
        <v>297</v>
      </c>
      <c r="D45" s="186" t="s">
        <v>298</v>
      </c>
      <c r="E45" s="140"/>
      <c r="F45" s="141"/>
      <c r="G45" s="185" t="s">
        <v>278</v>
      </c>
      <c r="H45" s="140"/>
      <c r="I45" s="188">
        <v>1095.46</v>
      </c>
      <c r="J45" s="144" t="s">
        <v>215</v>
      </c>
      <c r="M45" s="14"/>
    </row>
    <row r="46" spans="1:13" s="155" customFormat="1" x14ac:dyDescent="0.25">
      <c r="A46" s="34">
        <v>623</v>
      </c>
      <c r="B46" s="34" t="s">
        <v>14</v>
      </c>
      <c r="C46" s="143" t="s">
        <v>154</v>
      </c>
      <c r="D46" s="186" t="s">
        <v>299</v>
      </c>
      <c r="E46" s="140"/>
      <c r="F46" s="141"/>
      <c r="G46" s="185" t="s">
        <v>300</v>
      </c>
      <c r="H46" s="140"/>
      <c r="I46" s="188">
        <v>237</v>
      </c>
      <c r="J46" s="144" t="s">
        <v>215</v>
      </c>
      <c r="M46" s="14"/>
    </row>
    <row r="47" spans="1:13" s="155" customFormat="1" x14ac:dyDescent="0.25">
      <c r="A47" s="34">
        <v>623</v>
      </c>
      <c r="B47" s="34" t="s">
        <v>14</v>
      </c>
      <c r="C47" s="143" t="s">
        <v>154</v>
      </c>
      <c r="D47" s="186" t="s">
        <v>301</v>
      </c>
      <c r="E47" s="140"/>
      <c r="F47" s="141"/>
      <c r="G47" s="185" t="s">
        <v>300</v>
      </c>
      <c r="H47" s="140"/>
      <c r="I47" s="188">
        <v>140</v>
      </c>
      <c r="J47" s="144" t="s">
        <v>215</v>
      </c>
      <c r="M47" s="14"/>
    </row>
    <row r="48" spans="1:13" s="155" customFormat="1" x14ac:dyDescent="0.25">
      <c r="A48" s="34">
        <v>623</v>
      </c>
      <c r="B48" s="34" t="s">
        <v>14</v>
      </c>
      <c r="C48" s="139" t="s">
        <v>149</v>
      </c>
      <c r="D48" s="186" t="s">
        <v>302</v>
      </c>
      <c r="E48" s="140"/>
      <c r="F48" s="141"/>
      <c r="G48" s="185" t="s">
        <v>300</v>
      </c>
      <c r="H48" s="140"/>
      <c r="I48" s="188">
        <v>27</v>
      </c>
      <c r="J48" s="144" t="s">
        <v>215</v>
      </c>
      <c r="M48" s="14"/>
    </row>
    <row r="49" spans="1:13" s="155" customFormat="1" x14ac:dyDescent="0.25">
      <c r="A49" s="34">
        <v>623</v>
      </c>
      <c r="B49" s="34" t="s">
        <v>14</v>
      </c>
      <c r="C49" s="187" t="s">
        <v>303</v>
      </c>
      <c r="D49" s="186" t="s">
        <v>304</v>
      </c>
      <c r="E49" s="140"/>
      <c r="F49" s="141"/>
      <c r="G49" s="185" t="s">
        <v>285</v>
      </c>
      <c r="H49" s="140"/>
      <c r="I49" s="188">
        <v>934</v>
      </c>
      <c r="J49" s="144" t="s">
        <v>215</v>
      </c>
      <c r="M49" s="14"/>
    </row>
    <row r="50" spans="1:13" s="155" customFormat="1" x14ac:dyDescent="0.25">
      <c r="A50" s="34">
        <v>623</v>
      </c>
      <c r="B50" s="34" t="s">
        <v>14</v>
      </c>
      <c r="C50" s="139" t="s">
        <v>148</v>
      </c>
      <c r="D50" s="186" t="s">
        <v>305</v>
      </c>
      <c r="E50" s="140"/>
      <c r="F50" s="141"/>
      <c r="G50" s="185" t="s">
        <v>306</v>
      </c>
      <c r="H50" s="140"/>
      <c r="I50" s="188">
        <v>13754.94</v>
      </c>
      <c r="J50" s="144" t="s">
        <v>215</v>
      </c>
      <c r="M50" s="14"/>
    </row>
    <row r="51" spans="1:13" s="153" customFormat="1" x14ac:dyDescent="0.25">
      <c r="A51" s="34">
        <v>623</v>
      </c>
      <c r="B51" s="34" t="s">
        <v>14</v>
      </c>
      <c r="C51" s="143" t="s">
        <v>250</v>
      </c>
      <c r="D51" s="156" t="s">
        <v>251</v>
      </c>
      <c r="E51" s="145"/>
      <c r="F51" s="146"/>
      <c r="G51" s="161">
        <v>44985</v>
      </c>
      <c r="H51" s="142"/>
      <c r="I51" s="188">
        <v>650</v>
      </c>
      <c r="J51" s="144" t="s">
        <v>215</v>
      </c>
      <c r="M51" s="14"/>
    </row>
    <row r="52" spans="1:13" s="153" customFormat="1" x14ac:dyDescent="0.25">
      <c r="A52" s="34">
        <v>623</v>
      </c>
      <c r="B52" s="34" t="s">
        <v>14</v>
      </c>
      <c r="C52" s="143" t="s">
        <v>250</v>
      </c>
      <c r="D52" s="156" t="s">
        <v>252</v>
      </c>
      <c r="E52" s="145"/>
      <c r="F52" s="146"/>
      <c r="G52" s="161">
        <v>45079</v>
      </c>
      <c r="H52" s="142"/>
      <c r="I52" s="188">
        <v>650</v>
      </c>
      <c r="J52" s="144" t="s">
        <v>215</v>
      </c>
      <c r="M52" s="14"/>
    </row>
    <row r="53" spans="1:13" s="153" customFormat="1" x14ac:dyDescent="0.25">
      <c r="A53" s="34">
        <v>623</v>
      </c>
      <c r="B53" s="34" t="s">
        <v>14</v>
      </c>
      <c r="C53" s="143" t="s">
        <v>250</v>
      </c>
      <c r="D53" s="156" t="s">
        <v>253</v>
      </c>
      <c r="E53" s="145"/>
      <c r="F53" s="146"/>
      <c r="G53" s="161">
        <v>45191</v>
      </c>
      <c r="H53" s="142"/>
      <c r="I53" s="188">
        <v>4602</v>
      </c>
      <c r="J53" s="144" t="s">
        <v>215</v>
      </c>
      <c r="M53" s="14"/>
    </row>
    <row r="54" spans="1:13" s="153" customFormat="1" x14ac:dyDescent="0.25">
      <c r="A54" s="34">
        <v>623</v>
      </c>
      <c r="B54" s="34" t="s">
        <v>14</v>
      </c>
      <c r="C54" s="143" t="s">
        <v>250</v>
      </c>
      <c r="D54" s="156" t="s">
        <v>254</v>
      </c>
      <c r="E54" s="145"/>
      <c r="F54" s="146"/>
      <c r="G54" s="161">
        <v>45201</v>
      </c>
      <c r="H54" s="142"/>
      <c r="I54" s="188">
        <v>3620.43</v>
      </c>
      <c r="J54" s="144" t="s">
        <v>215</v>
      </c>
      <c r="M54" s="14"/>
    </row>
    <row r="55" spans="1:13" s="153" customFormat="1" x14ac:dyDescent="0.25">
      <c r="A55" s="34">
        <v>623</v>
      </c>
      <c r="B55" s="34" t="s">
        <v>14</v>
      </c>
      <c r="C55" s="143" t="s">
        <v>250</v>
      </c>
      <c r="D55" s="156" t="s">
        <v>255</v>
      </c>
      <c r="E55" s="145"/>
      <c r="F55" s="146"/>
      <c r="G55" s="161">
        <v>45189</v>
      </c>
      <c r="H55" s="142"/>
      <c r="I55" s="188">
        <v>2058.8000000000002</v>
      </c>
      <c r="J55" s="144" t="s">
        <v>215</v>
      </c>
      <c r="M55" s="14"/>
    </row>
    <row r="56" spans="1:13" s="153" customFormat="1" x14ac:dyDescent="0.25">
      <c r="A56" s="34">
        <v>623</v>
      </c>
      <c r="B56" s="34" t="s">
        <v>14</v>
      </c>
      <c r="C56" s="143" t="s">
        <v>250</v>
      </c>
      <c r="D56" s="156" t="s">
        <v>256</v>
      </c>
      <c r="E56" s="145"/>
      <c r="F56" s="146"/>
      <c r="G56" s="161">
        <v>45190</v>
      </c>
      <c r="H56" s="142"/>
      <c r="I56" s="188">
        <v>4478.6000000000004</v>
      </c>
      <c r="J56" s="144" t="s">
        <v>215</v>
      </c>
      <c r="M56" s="14"/>
    </row>
    <row r="57" spans="1:13" s="153" customFormat="1" x14ac:dyDescent="0.25">
      <c r="A57" s="34">
        <v>623</v>
      </c>
      <c r="B57" s="34" t="s">
        <v>14</v>
      </c>
      <c r="C57" s="143" t="s">
        <v>250</v>
      </c>
      <c r="D57" s="156" t="s">
        <v>257</v>
      </c>
      <c r="E57" s="145"/>
      <c r="F57" s="146"/>
      <c r="G57" s="161">
        <v>45198</v>
      </c>
      <c r="H57" s="142"/>
      <c r="I57" s="188">
        <v>2188</v>
      </c>
      <c r="J57" s="144" t="s">
        <v>215</v>
      </c>
      <c r="M57" s="14"/>
    </row>
    <row r="58" spans="1:13" s="153" customFormat="1" x14ac:dyDescent="0.25">
      <c r="A58" s="34">
        <v>623</v>
      </c>
      <c r="B58" s="34" t="s">
        <v>14</v>
      </c>
      <c r="C58" s="143" t="s">
        <v>250</v>
      </c>
      <c r="D58" s="156" t="s">
        <v>258</v>
      </c>
      <c r="E58" s="145"/>
      <c r="F58" s="146"/>
      <c r="G58" s="161">
        <v>45250</v>
      </c>
      <c r="H58" s="142"/>
      <c r="I58" s="188">
        <v>4695.79</v>
      </c>
      <c r="J58" s="144" t="s">
        <v>215</v>
      </c>
      <c r="M58" s="14"/>
    </row>
    <row r="59" spans="1:13" s="153" customFormat="1" x14ac:dyDescent="0.25">
      <c r="A59" s="34">
        <v>623</v>
      </c>
      <c r="B59" s="34" t="s">
        <v>14</v>
      </c>
      <c r="C59" s="143" t="s">
        <v>250</v>
      </c>
      <c r="D59" s="156" t="s">
        <v>259</v>
      </c>
      <c r="E59" s="145"/>
      <c r="F59" s="146"/>
      <c r="G59" s="161">
        <v>45194</v>
      </c>
      <c r="H59" s="142"/>
      <c r="I59" s="188">
        <v>11633</v>
      </c>
      <c r="J59" s="144" t="s">
        <v>215</v>
      </c>
      <c r="M59" s="14"/>
    </row>
    <row r="60" spans="1:13" s="153" customFormat="1" x14ac:dyDescent="0.25">
      <c r="A60" s="34">
        <v>623</v>
      </c>
      <c r="B60" s="34" t="s">
        <v>14</v>
      </c>
      <c r="C60" s="143" t="s">
        <v>250</v>
      </c>
      <c r="D60" s="156" t="s">
        <v>260</v>
      </c>
      <c r="E60" s="145"/>
      <c r="F60" s="146"/>
      <c r="G60" s="161">
        <v>45190</v>
      </c>
      <c r="H60" s="142"/>
      <c r="I60" s="188">
        <v>1640</v>
      </c>
      <c r="J60" s="144" t="s">
        <v>215</v>
      </c>
      <c r="M60" s="14"/>
    </row>
    <row r="61" spans="1:13" s="153" customFormat="1" x14ac:dyDescent="0.25">
      <c r="A61" s="34">
        <v>623</v>
      </c>
      <c r="B61" s="34" t="s">
        <v>14</v>
      </c>
      <c r="C61" s="143" t="s">
        <v>250</v>
      </c>
      <c r="D61" s="156" t="s">
        <v>261</v>
      </c>
      <c r="E61" s="145"/>
      <c r="F61" s="146"/>
      <c r="G61" s="161">
        <v>45202</v>
      </c>
      <c r="H61" s="142"/>
      <c r="I61" s="188">
        <v>1168.1400000000001</v>
      </c>
      <c r="J61" s="144" t="s">
        <v>215</v>
      </c>
      <c r="M61" s="14"/>
    </row>
    <row r="62" spans="1:13" s="153" customFormat="1" x14ac:dyDescent="0.25">
      <c r="A62" s="34">
        <v>623</v>
      </c>
      <c r="B62" s="34" t="s">
        <v>14</v>
      </c>
      <c r="C62" s="143" t="s">
        <v>250</v>
      </c>
      <c r="D62" s="156" t="s">
        <v>262</v>
      </c>
      <c r="E62" s="145"/>
      <c r="F62" s="146"/>
      <c r="G62" s="161">
        <v>45262</v>
      </c>
      <c r="H62" s="142"/>
      <c r="I62" s="188">
        <v>470.15</v>
      </c>
      <c r="J62" s="144" t="s">
        <v>215</v>
      </c>
      <c r="M62" s="14"/>
    </row>
    <row r="63" spans="1:13" s="153" customFormat="1" x14ac:dyDescent="0.25">
      <c r="A63" s="34">
        <v>623</v>
      </c>
      <c r="B63" s="34" t="s">
        <v>14</v>
      </c>
      <c r="C63" s="143" t="s">
        <v>250</v>
      </c>
      <c r="D63" s="156" t="s">
        <v>263</v>
      </c>
      <c r="E63" s="145"/>
      <c r="F63" s="146"/>
      <c r="G63" s="161">
        <v>45266</v>
      </c>
      <c r="H63" s="142"/>
      <c r="I63" s="188">
        <v>416.45</v>
      </c>
      <c r="J63" s="144" t="s">
        <v>215</v>
      </c>
      <c r="M63" s="14"/>
    </row>
    <row r="64" spans="1:13" s="153" customFormat="1" x14ac:dyDescent="0.25">
      <c r="A64" s="34">
        <v>623</v>
      </c>
      <c r="B64" s="34" t="s">
        <v>14</v>
      </c>
      <c r="C64" s="143" t="s">
        <v>250</v>
      </c>
      <c r="D64" s="156" t="s">
        <v>264</v>
      </c>
      <c r="E64" s="145"/>
      <c r="F64" s="146"/>
      <c r="G64" s="161">
        <v>45255</v>
      </c>
      <c r="H64" s="142"/>
      <c r="I64" s="188">
        <v>1585</v>
      </c>
      <c r="J64" s="144" t="s">
        <v>215</v>
      </c>
      <c r="M64" s="14"/>
    </row>
    <row r="65" spans="1:13" s="153" customFormat="1" ht="14.25" customHeight="1" x14ac:dyDescent="0.25">
      <c r="A65" s="34">
        <v>623</v>
      </c>
      <c r="B65" s="34" t="s">
        <v>14</v>
      </c>
      <c r="C65" s="143" t="s">
        <v>250</v>
      </c>
      <c r="D65" s="156" t="s">
        <v>265</v>
      </c>
      <c r="E65" s="145"/>
      <c r="F65" s="146"/>
      <c r="G65" s="161">
        <v>45246</v>
      </c>
      <c r="H65" s="142"/>
      <c r="I65" s="188">
        <v>623.20000000000005</v>
      </c>
      <c r="J65" s="144" t="s">
        <v>215</v>
      </c>
      <c r="M65" s="14"/>
    </row>
    <row r="66" spans="1:13" s="153" customFormat="1" ht="14.25" customHeight="1" x14ac:dyDescent="0.25">
      <c r="A66" s="34">
        <v>623</v>
      </c>
      <c r="B66" s="34" t="s">
        <v>14</v>
      </c>
      <c r="C66" s="143" t="s">
        <v>250</v>
      </c>
      <c r="D66" s="156" t="s">
        <v>266</v>
      </c>
      <c r="E66" s="145"/>
      <c r="F66" s="146"/>
      <c r="G66" s="161">
        <v>45265</v>
      </c>
      <c r="H66" s="142"/>
      <c r="I66" s="188">
        <v>5672</v>
      </c>
      <c r="J66" s="144" t="s">
        <v>215</v>
      </c>
      <c r="M66" s="14"/>
    </row>
    <row r="67" spans="1:13" s="153" customFormat="1" ht="14.25" customHeight="1" x14ac:dyDescent="0.25">
      <c r="A67" s="34">
        <v>623</v>
      </c>
      <c r="B67" s="34" t="s">
        <v>14</v>
      </c>
      <c r="C67" s="143" t="s">
        <v>250</v>
      </c>
      <c r="D67" s="156" t="s">
        <v>267</v>
      </c>
      <c r="E67" s="145"/>
      <c r="F67" s="146"/>
      <c r="G67" s="161">
        <v>45265</v>
      </c>
      <c r="H67" s="142"/>
      <c r="I67" s="188">
        <v>7731</v>
      </c>
      <c r="J67" s="144" t="s">
        <v>215</v>
      </c>
      <c r="M67" s="14"/>
    </row>
    <row r="68" spans="1:13" s="153" customFormat="1" x14ac:dyDescent="0.25">
      <c r="A68" s="34">
        <v>623</v>
      </c>
      <c r="B68" s="34" t="s">
        <v>14</v>
      </c>
      <c r="C68" s="143" t="s">
        <v>250</v>
      </c>
      <c r="D68" s="156" t="s">
        <v>268</v>
      </c>
      <c r="E68" s="145"/>
      <c r="F68" s="146"/>
      <c r="G68" s="161">
        <v>45268</v>
      </c>
      <c r="H68" s="142"/>
      <c r="I68" s="188">
        <v>39.15</v>
      </c>
      <c r="J68" s="144" t="s">
        <v>215</v>
      </c>
      <c r="M68" s="14"/>
    </row>
    <row r="69" spans="1:13" s="153" customFormat="1" x14ac:dyDescent="0.25">
      <c r="A69" s="34">
        <v>623</v>
      </c>
      <c r="B69" s="34" t="s">
        <v>14</v>
      </c>
      <c r="C69" s="143" t="s">
        <v>250</v>
      </c>
      <c r="D69" s="156" t="s">
        <v>220</v>
      </c>
      <c r="E69" s="145"/>
      <c r="F69" s="146"/>
      <c r="G69" s="161">
        <v>45264</v>
      </c>
      <c r="H69" s="142"/>
      <c r="I69" s="188">
        <v>1718</v>
      </c>
      <c r="J69" s="144" t="s">
        <v>215</v>
      </c>
      <c r="M69" s="14"/>
    </row>
    <row r="70" spans="1:13" ht="15.75" x14ac:dyDescent="0.25">
      <c r="A70" s="168" t="s">
        <v>33</v>
      </c>
      <c r="B70" s="169"/>
      <c r="C70" s="169"/>
      <c r="D70" s="169"/>
      <c r="E70" s="170"/>
      <c r="F70" s="114"/>
      <c r="G70" s="114"/>
      <c r="H70" s="114"/>
      <c r="I70" s="39">
        <f>SUM(I15:I69)</f>
        <v>188068.59000000003</v>
      </c>
      <c r="J70" s="149"/>
    </row>
    <row r="73" spans="1:13" x14ac:dyDescent="0.25">
      <c r="A73" s="71"/>
      <c r="B73" s="71"/>
      <c r="C73" s="71"/>
      <c r="D73" s="50"/>
      <c r="E73" s="50"/>
      <c r="F73" s="50"/>
      <c r="G73" s="50"/>
      <c r="H73" s="50"/>
      <c r="I73" s="71"/>
      <c r="J73" s="71"/>
    </row>
    <row r="74" spans="1:13" x14ac:dyDescent="0.25">
      <c r="A74" s="163" t="s">
        <v>27</v>
      </c>
      <c r="B74" s="163"/>
      <c r="C74" s="70"/>
      <c r="D74" s="51"/>
      <c r="E74" s="52"/>
      <c r="F74" s="52"/>
      <c r="G74" s="52"/>
      <c r="H74" s="52"/>
      <c r="I74" s="71"/>
      <c r="J74" s="29" t="s">
        <v>29</v>
      </c>
    </row>
    <row r="75" spans="1:13" ht="15.75" x14ac:dyDescent="0.25">
      <c r="A75" s="164" t="s">
        <v>28</v>
      </c>
      <c r="B75" s="164"/>
      <c r="C75" s="70"/>
      <c r="D75" s="51"/>
      <c r="E75" s="52"/>
      <c r="F75" s="52"/>
      <c r="G75" s="52"/>
      <c r="H75" s="52"/>
      <c r="I75" s="71"/>
      <c r="J75" s="29" t="s">
        <v>117</v>
      </c>
    </row>
    <row r="76" spans="1:13" x14ac:dyDescent="0.25">
      <c r="A76" s="71"/>
      <c r="B76" s="71"/>
      <c r="C76" s="71"/>
      <c r="D76" s="50"/>
      <c r="E76" s="50"/>
      <c r="F76" s="50"/>
      <c r="G76" s="50"/>
      <c r="H76" s="50"/>
      <c r="I76" s="71"/>
      <c r="J76" s="71"/>
    </row>
    <row r="77" spans="1:13" x14ac:dyDescent="0.25">
      <c r="A77" s="165" t="s">
        <v>307</v>
      </c>
      <c r="B77" s="165"/>
      <c r="C77" s="71"/>
      <c r="D77" s="50"/>
      <c r="E77" s="50"/>
      <c r="F77" s="50"/>
      <c r="G77" s="50"/>
      <c r="H77" s="50"/>
      <c r="I77" s="71"/>
      <c r="J77" s="155" t="s">
        <v>307</v>
      </c>
    </row>
    <row r="78" spans="1:13" x14ac:dyDescent="0.25">
      <c r="A78" s="71"/>
      <c r="B78" s="71"/>
      <c r="C78" s="71"/>
      <c r="D78" s="50"/>
      <c r="E78" s="50"/>
      <c r="F78" s="50"/>
      <c r="G78" s="50"/>
      <c r="H78" s="50"/>
      <c r="I78" s="71"/>
      <c r="J78" s="71"/>
    </row>
  </sheetData>
  <autoFilter ref="A14:J70"/>
  <mergeCells count="6">
    <mergeCell ref="A74:B74"/>
    <mergeCell ref="A75:B75"/>
    <mergeCell ref="A77:B77"/>
    <mergeCell ref="A5:J10"/>
    <mergeCell ref="A13:C13"/>
    <mergeCell ref="A70:E70"/>
  </mergeCells>
  <conditionalFormatting sqref="D24">
    <cfRule type="duplicateValues" dxfId="8" priority="13"/>
  </conditionalFormatting>
  <conditionalFormatting sqref="D25">
    <cfRule type="duplicateValues" dxfId="7" priority="12"/>
  </conditionalFormatting>
  <conditionalFormatting sqref="D26">
    <cfRule type="duplicateValues" dxfId="6" priority="11"/>
  </conditionalFormatting>
  <conditionalFormatting sqref="D27">
    <cfRule type="duplicateValues" dxfId="5" priority="10"/>
  </conditionalFormatting>
  <conditionalFormatting sqref="D28">
    <cfRule type="duplicateValues" dxfId="4" priority="8"/>
  </conditionalFormatting>
  <conditionalFormatting sqref="D40">
    <cfRule type="duplicateValues" dxfId="3" priority="1"/>
  </conditionalFormatting>
  <conditionalFormatting sqref="D51:D69">
    <cfRule type="duplicateValues" dxfId="2" priority="30"/>
  </conditionalFormatting>
  <printOptions horizontalCentered="1"/>
  <pageMargins left="0.25" right="0.25" top="0.75" bottom="0.75" header="0.3" footer="0.3"/>
  <pageSetup scale="60" orientation="portrait" r:id="rId1"/>
  <ignoredErrors>
    <ignoredError sqref="F15:F18 F20:F23 F37:F38 F24:F29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2"/>
  <sheetViews>
    <sheetView topLeftCell="A2" zoomScaleNormal="100" workbookViewId="0">
      <selection activeCell="E18" sqref="E18"/>
    </sheetView>
  </sheetViews>
  <sheetFormatPr defaultRowHeight="15" x14ac:dyDescent="0.25"/>
  <cols>
    <col min="1" max="1" width="9" bestFit="1" customWidth="1"/>
    <col min="2" max="2" width="16.42578125" customWidth="1"/>
    <col min="3" max="3" width="18.5703125" customWidth="1"/>
    <col min="4" max="4" width="22.85546875" style="50" customWidth="1"/>
    <col min="5" max="5" width="16.85546875" style="50" customWidth="1"/>
    <col min="6" max="6" width="12.5703125" customWidth="1"/>
    <col min="7" max="7" width="21.140625" customWidth="1"/>
  </cols>
  <sheetData>
    <row r="1" spans="1:8" ht="58.5" hidden="1" customHeight="1" x14ac:dyDescent="0.25">
      <c r="A1" s="1"/>
      <c r="B1" s="1"/>
      <c r="C1" s="1"/>
      <c r="D1" s="49"/>
      <c r="E1" s="49"/>
      <c r="F1" s="1"/>
      <c r="G1" s="1"/>
    </row>
    <row r="2" spans="1:8" s="81" customFormat="1" x14ac:dyDescent="0.25">
      <c r="A2" s="1"/>
      <c r="B2" s="1"/>
      <c r="C2" s="1"/>
      <c r="D2" s="49"/>
      <c r="E2" s="49"/>
      <c r="F2" s="1"/>
      <c r="G2" s="1"/>
    </row>
    <row r="3" spans="1:8" s="81" customFormat="1" ht="47.25" customHeight="1" x14ac:dyDescent="0.25">
      <c r="A3" s="1"/>
      <c r="B3" s="1"/>
      <c r="C3" s="1"/>
      <c r="D3" s="49"/>
      <c r="E3" s="49"/>
      <c r="F3" s="1"/>
      <c r="G3" s="1"/>
    </row>
    <row r="4" spans="1:8" ht="16.5" x14ac:dyDescent="0.3">
      <c r="A4" s="171" t="s">
        <v>38</v>
      </c>
      <c r="B4" s="171"/>
      <c r="C4" s="171"/>
      <c r="D4" s="171"/>
      <c r="E4" s="171"/>
      <c r="F4" s="171"/>
      <c r="G4" s="171"/>
      <c r="H4" s="36"/>
    </row>
    <row r="5" spans="1:8" ht="25.5" customHeight="1" x14ac:dyDescent="0.3">
      <c r="A5" s="171"/>
      <c r="B5" s="171"/>
      <c r="C5" s="171"/>
      <c r="D5" s="171"/>
      <c r="E5" s="171"/>
      <c r="F5" s="171"/>
      <c r="G5" s="171"/>
      <c r="H5" s="36"/>
    </row>
    <row r="6" spans="1:8" ht="15" customHeight="1" x14ac:dyDescent="0.3">
      <c r="A6" s="171"/>
      <c r="B6" s="171"/>
      <c r="C6" s="171"/>
      <c r="D6" s="171"/>
      <c r="E6" s="171"/>
      <c r="F6" s="171"/>
      <c r="G6" s="171"/>
      <c r="H6" s="36"/>
    </row>
    <row r="7" spans="1:8" ht="15" customHeight="1" x14ac:dyDescent="0.3">
      <c r="A7" s="171"/>
      <c r="B7" s="171"/>
      <c r="C7" s="171"/>
      <c r="D7" s="171"/>
      <c r="E7" s="171"/>
      <c r="F7" s="171"/>
      <c r="G7" s="171"/>
      <c r="H7" s="36"/>
    </row>
    <row r="8" spans="1:8" ht="15" customHeight="1" x14ac:dyDescent="0.3">
      <c r="A8" s="171"/>
      <c r="B8" s="171"/>
      <c r="C8" s="171"/>
      <c r="D8" s="171"/>
      <c r="E8" s="171"/>
      <c r="F8" s="171"/>
      <c r="G8" s="171"/>
      <c r="H8" s="36"/>
    </row>
    <row r="9" spans="1:8" ht="16.5" customHeight="1" x14ac:dyDescent="0.3">
      <c r="A9" s="171"/>
      <c r="B9" s="171"/>
      <c r="C9" s="171"/>
      <c r="D9" s="171"/>
      <c r="E9" s="171"/>
      <c r="F9" s="171"/>
      <c r="G9" s="171"/>
      <c r="H9" s="36"/>
    </row>
    <row r="10" spans="1:8" ht="15" customHeight="1" x14ac:dyDescent="0.25">
      <c r="F10" s="172" t="s">
        <v>20</v>
      </c>
      <c r="G10" s="172"/>
    </row>
    <row r="11" spans="1:8" ht="8.25" customHeight="1" x14ac:dyDescent="0.25">
      <c r="A11" s="174"/>
      <c r="B11" s="174"/>
      <c r="C11" s="174"/>
      <c r="D11" s="48"/>
      <c r="F11" s="173" t="s">
        <v>12</v>
      </c>
      <c r="G11" s="175"/>
    </row>
    <row r="12" spans="1:8" ht="6.75" customHeight="1" x14ac:dyDescent="0.25">
      <c r="F12" s="173"/>
      <c r="G12" s="175"/>
    </row>
    <row r="13" spans="1:8" ht="15" customHeight="1" x14ac:dyDescent="0.25">
      <c r="A13" s="8" t="s">
        <v>18</v>
      </c>
      <c r="F13" s="8" t="s">
        <v>19</v>
      </c>
      <c r="G13" s="6"/>
    </row>
    <row r="14" spans="1:8" ht="15" customHeight="1" x14ac:dyDescent="0.25">
      <c r="A14" s="167" t="s">
        <v>280</v>
      </c>
      <c r="B14" s="167"/>
      <c r="C14" s="167"/>
      <c r="D14" s="48"/>
      <c r="G14" s="6"/>
    </row>
    <row r="15" spans="1:8" ht="15" customHeight="1" x14ac:dyDescent="0.25">
      <c r="A15" s="9" t="s">
        <v>1</v>
      </c>
      <c r="B15" s="10" t="s">
        <v>2</v>
      </c>
      <c r="C15" s="9" t="s">
        <v>3</v>
      </c>
      <c r="D15" s="9" t="s">
        <v>32</v>
      </c>
      <c r="E15" s="10" t="s">
        <v>4</v>
      </c>
      <c r="F15" s="9" t="s">
        <v>0</v>
      </c>
      <c r="G15" s="10" t="s">
        <v>5</v>
      </c>
    </row>
    <row r="16" spans="1:8" s="54" customFormat="1" ht="15" customHeight="1" x14ac:dyDescent="0.25">
      <c r="A16" s="34">
        <v>623</v>
      </c>
      <c r="B16" s="34" t="s">
        <v>14</v>
      </c>
      <c r="C16" s="53"/>
      <c r="D16" s="63"/>
      <c r="E16" s="105"/>
      <c r="F16" s="62"/>
      <c r="G16" s="74"/>
    </row>
    <row r="17" spans="1:8" s="54" customFormat="1" ht="15" customHeight="1" x14ac:dyDescent="0.25">
      <c r="A17" s="34">
        <v>623</v>
      </c>
      <c r="B17" s="34" t="s">
        <v>14</v>
      </c>
      <c r="C17" s="53"/>
      <c r="D17" s="63"/>
      <c r="E17" s="73"/>
      <c r="F17" s="62"/>
      <c r="G17" s="74"/>
    </row>
    <row r="18" spans="1:8" x14ac:dyDescent="0.25">
      <c r="A18" s="34">
        <v>623</v>
      </c>
      <c r="B18" s="34" t="s">
        <v>14</v>
      </c>
      <c r="C18" s="53"/>
      <c r="D18" s="63"/>
      <c r="E18" s="73"/>
      <c r="F18" s="62"/>
      <c r="G18" s="74"/>
    </row>
    <row r="19" spans="1:8" x14ac:dyDescent="0.25">
      <c r="A19" s="34">
        <v>623</v>
      </c>
      <c r="B19" s="34" t="s">
        <v>14</v>
      </c>
      <c r="C19" s="53"/>
      <c r="D19" s="63"/>
      <c r="E19" s="73"/>
      <c r="F19" s="62"/>
      <c r="G19" s="74"/>
    </row>
    <row r="20" spans="1:8" x14ac:dyDescent="0.25">
      <c r="A20" s="34">
        <v>623</v>
      </c>
      <c r="B20" s="34" t="s">
        <v>14</v>
      </c>
      <c r="C20" s="53"/>
      <c r="D20" s="63"/>
      <c r="E20" s="73"/>
      <c r="F20" s="62"/>
      <c r="G20" s="74"/>
    </row>
    <row r="21" spans="1:8" s="71" customFormat="1" x14ac:dyDescent="0.25">
      <c r="A21" s="34">
        <v>623</v>
      </c>
      <c r="B21" s="34" t="s">
        <v>14</v>
      </c>
      <c r="C21" s="53"/>
      <c r="D21" s="63"/>
      <c r="E21" s="73"/>
      <c r="F21" s="62"/>
      <c r="G21" s="74"/>
      <c r="H21"/>
    </row>
    <row r="22" spans="1:8" s="71" customFormat="1" x14ac:dyDescent="0.25">
      <c r="A22" s="34">
        <v>623</v>
      </c>
      <c r="B22" s="34" t="s">
        <v>14</v>
      </c>
      <c r="C22" s="53"/>
      <c r="D22" s="63"/>
      <c r="E22" s="73"/>
      <c r="F22" s="62"/>
      <c r="G22" s="74"/>
      <c r="H22"/>
    </row>
    <row r="23" spans="1:8" s="71" customFormat="1" x14ac:dyDescent="0.25">
      <c r="A23" s="34">
        <v>623</v>
      </c>
      <c r="B23" s="34" t="s">
        <v>14</v>
      </c>
      <c r="C23" s="53"/>
      <c r="D23" s="63"/>
      <c r="E23" s="73"/>
      <c r="F23" s="62"/>
      <c r="G23" s="74"/>
      <c r="H23"/>
    </row>
    <row r="24" spans="1:8" s="71" customFormat="1" x14ac:dyDescent="0.25">
      <c r="A24" s="34">
        <v>623</v>
      </c>
      <c r="B24" s="34" t="s">
        <v>14</v>
      </c>
      <c r="C24" s="53"/>
      <c r="D24" s="63"/>
      <c r="E24" s="73"/>
      <c r="F24" s="62"/>
      <c r="G24" s="74"/>
      <c r="H24"/>
    </row>
    <row r="25" spans="1:8" s="71" customFormat="1" x14ac:dyDescent="0.25">
      <c r="A25" s="34">
        <v>623</v>
      </c>
      <c r="B25" s="34" t="s">
        <v>14</v>
      </c>
      <c r="C25" s="53"/>
      <c r="D25" s="63"/>
      <c r="E25" s="73"/>
      <c r="F25" s="62"/>
      <c r="G25" s="74"/>
      <c r="H25"/>
    </row>
    <row r="26" spans="1:8" ht="15.75" x14ac:dyDescent="0.25">
      <c r="A26" s="168" t="s">
        <v>33</v>
      </c>
      <c r="B26" s="169"/>
      <c r="C26" s="169"/>
      <c r="D26" s="169"/>
      <c r="E26" s="170"/>
      <c r="F26" s="106">
        <f>SUM(F16:F25)</f>
        <v>0</v>
      </c>
      <c r="G26" s="40"/>
    </row>
    <row r="27" spans="1:8" ht="15.75" x14ac:dyDescent="0.25">
      <c r="A27" s="41"/>
      <c r="B27" s="41"/>
      <c r="C27" s="41"/>
      <c r="D27" s="41"/>
      <c r="E27" s="41"/>
      <c r="F27" s="42"/>
      <c r="G27" s="43"/>
    </row>
    <row r="29" spans="1:8" x14ac:dyDescent="0.25">
      <c r="A29" s="163" t="s">
        <v>27</v>
      </c>
      <c r="B29" s="163"/>
      <c r="C29" s="70"/>
      <c r="D29" s="51"/>
      <c r="E29" s="52"/>
      <c r="F29" s="71"/>
      <c r="G29" s="29" t="s">
        <v>29</v>
      </c>
    </row>
    <row r="30" spans="1:8" s="8" customFormat="1" x14ac:dyDescent="0.25">
      <c r="A30" s="163" t="s">
        <v>28</v>
      </c>
      <c r="B30" s="163"/>
      <c r="C30" s="30"/>
      <c r="D30" s="30"/>
      <c r="E30" s="88"/>
      <c r="G30" s="29" t="s">
        <v>117</v>
      </c>
    </row>
    <row r="32" spans="1:8" x14ac:dyDescent="0.25">
      <c r="A32" s="165" t="s">
        <v>307</v>
      </c>
      <c r="B32" s="165"/>
      <c r="C32" s="71"/>
      <c r="F32" s="71"/>
      <c r="G32" s="172" t="s">
        <v>307</v>
      </c>
      <c r="H32" s="172"/>
    </row>
  </sheetData>
  <protectedRanges>
    <protectedRange sqref="E16:E25" name="Range1_1_1"/>
  </protectedRanges>
  <autoFilter ref="A15:G26"/>
  <mergeCells count="11">
    <mergeCell ref="A4:G9"/>
    <mergeCell ref="A32:B32"/>
    <mergeCell ref="F10:G10"/>
    <mergeCell ref="F11:F12"/>
    <mergeCell ref="A29:B29"/>
    <mergeCell ref="A30:B30"/>
    <mergeCell ref="A11:C11"/>
    <mergeCell ref="G11:G12"/>
    <mergeCell ref="A14:C14"/>
    <mergeCell ref="A26:E26"/>
    <mergeCell ref="G32:H32"/>
  </mergeCells>
  <dataValidations xWindow="500" yWindow="640" count="1">
    <dataValidation type="date" allowBlank="1" showInputMessage="1" showErrorMessage="1" errorTitle="Gabim ne Format te Dates" error="Shkruani daten e sakte sipas formatit &quot;MUAJI / DITA / VITI" promptTitle="Formati i detyrueshem per date:" prompt="MUAJI / DITA / VITI" sqref="E16:E25">
      <formula1>36526</formula1>
      <formula2>73051</formula2>
    </dataValidation>
  </dataValidations>
  <pageMargins left="0.25" right="0.25" top="0.75" bottom="0.75" header="0.3" footer="0.3"/>
  <pageSetup paperSize="9" scale="78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89"/>
  <sheetViews>
    <sheetView zoomScale="90" zoomScaleNormal="90" workbookViewId="0">
      <selection activeCell="G86" sqref="G86"/>
    </sheetView>
  </sheetViews>
  <sheetFormatPr defaultRowHeight="15" x14ac:dyDescent="0.25"/>
  <cols>
    <col min="1" max="1" width="12.85546875" style="97" customWidth="1"/>
    <col min="2" max="2" width="11.7109375" style="97" customWidth="1"/>
    <col min="3" max="3" width="42.28515625" style="96" customWidth="1"/>
    <col min="4" max="4" width="18.5703125" style="23" customWidth="1"/>
    <col min="5" max="5" width="13.7109375" style="97" customWidth="1"/>
    <col min="6" max="6" width="14.28515625" style="97" bestFit="1" customWidth="1"/>
    <col min="7" max="7" width="56.7109375" style="97" customWidth="1"/>
    <col min="8" max="12" width="9.140625" style="97"/>
    <col min="13" max="13" width="14.85546875" style="97" bestFit="1" customWidth="1"/>
    <col min="14" max="16384" width="9.140625" style="97"/>
  </cols>
  <sheetData>
    <row r="2" spans="1:8" ht="42.75" customHeight="1" x14ac:dyDescent="0.25">
      <c r="A2" s="1"/>
      <c r="B2" s="1"/>
      <c r="E2" s="1"/>
      <c r="F2" s="1"/>
      <c r="G2" s="1"/>
    </row>
    <row r="3" spans="1:8" x14ac:dyDescent="0.25">
      <c r="A3" s="1"/>
      <c r="B3" s="1"/>
      <c r="E3" s="1"/>
      <c r="F3" s="1"/>
      <c r="G3" s="1"/>
    </row>
    <row r="4" spans="1:8" ht="14.1" customHeight="1" x14ac:dyDescent="0.25">
      <c r="A4" s="171" t="s">
        <v>116</v>
      </c>
      <c r="B4" s="171"/>
      <c r="C4" s="171"/>
      <c r="D4" s="171"/>
      <c r="E4" s="171"/>
      <c r="F4" s="171"/>
      <c r="G4" s="171"/>
    </row>
    <row r="5" spans="1:8" ht="14.1" customHeight="1" x14ac:dyDescent="0.25">
      <c r="A5" s="171"/>
      <c r="B5" s="171"/>
      <c r="C5" s="171"/>
      <c r="D5" s="171"/>
      <c r="E5" s="171"/>
      <c r="F5" s="171"/>
      <c r="G5" s="171"/>
    </row>
    <row r="6" spans="1:8" ht="14.1" customHeight="1" x14ac:dyDescent="0.25">
      <c r="A6" s="171"/>
      <c r="B6" s="171"/>
      <c r="C6" s="171"/>
      <c r="D6" s="171"/>
      <c r="E6" s="171"/>
      <c r="F6" s="171"/>
      <c r="G6" s="171"/>
    </row>
    <row r="7" spans="1:8" ht="14.1" customHeight="1" x14ac:dyDescent="0.25">
      <c r="A7" s="171"/>
      <c r="B7" s="171"/>
      <c r="C7" s="171"/>
      <c r="D7" s="171"/>
      <c r="E7" s="171"/>
      <c r="F7" s="171"/>
      <c r="G7" s="171"/>
    </row>
    <row r="8" spans="1:8" ht="14.1" customHeight="1" x14ac:dyDescent="0.25">
      <c r="A8" s="171"/>
      <c r="B8" s="171"/>
      <c r="C8" s="171"/>
      <c r="D8" s="171"/>
      <c r="E8" s="171"/>
      <c r="F8" s="171"/>
      <c r="G8" s="171"/>
    </row>
    <row r="9" spans="1:8" ht="14.1" customHeight="1" x14ac:dyDescent="0.25">
      <c r="A9" s="171"/>
      <c r="B9" s="171"/>
      <c r="C9" s="171"/>
      <c r="D9" s="171"/>
      <c r="E9" s="171"/>
      <c r="F9" s="171"/>
      <c r="G9" s="171"/>
    </row>
    <row r="10" spans="1:8" ht="14.1" customHeight="1" x14ac:dyDescent="0.25">
      <c r="A10" s="171"/>
      <c r="B10" s="171"/>
      <c r="C10" s="171"/>
      <c r="D10" s="171"/>
      <c r="E10" s="171"/>
      <c r="F10" s="171"/>
      <c r="G10" s="171"/>
    </row>
    <row r="11" spans="1:8" ht="14.1" customHeight="1" x14ac:dyDescent="0.25">
      <c r="G11" s="98" t="s">
        <v>21</v>
      </c>
    </row>
    <row r="12" spans="1:8" ht="14.1" customHeight="1" x14ac:dyDescent="0.25">
      <c r="A12" s="176" t="s">
        <v>30</v>
      </c>
      <c r="B12" s="176"/>
      <c r="C12" s="176"/>
      <c r="D12" s="24"/>
      <c r="G12" s="175" t="s">
        <v>12</v>
      </c>
    </row>
    <row r="13" spans="1:8" ht="14.1" customHeight="1" thickBot="1" x14ac:dyDescent="0.3">
      <c r="A13" s="177" t="s">
        <v>280</v>
      </c>
      <c r="B13" s="177"/>
      <c r="C13" s="177"/>
      <c r="D13" s="25"/>
      <c r="G13" s="175"/>
    </row>
    <row r="14" spans="1:8" ht="14.1" customHeight="1" x14ac:dyDescent="0.25">
      <c r="A14" s="15" t="s">
        <v>1</v>
      </c>
      <c r="B14" s="16" t="s">
        <v>2</v>
      </c>
      <c r="C14" s="20" t="s">
        <v>3</v>
      </c>
      <c r="D14" s="16" t="s">
        <v>25</v>
      </c>
      <c r="E14" s="17" t="s">
        <v>4</v>
      </c>
      <c r="F14" s="20" t="s">
        <v>0</v>
      </c>
      <c r="G14" s="18" t="s">
        <v>5</v>
      </c>
    </row>
    <row r="15" spans="1:8" x14ac:dyDescent="0.25">
      <c r="A15" s="99">
        <v>623</v>
      </c>
      <c r="B15" s="13" t="s">
        <v>13</v>
      </c>
      <c r="C15" s="100" t="s">
        <v>42</v>
      </c>
      <c r="D15" s="66" t="s">
        <v>43</v>
      </c>
      <c r="E15" s="67">
        <v>45107</v>
      </c>
      <c r="F15" s="86">
        <v>3482</v>
      </c>
      <c r="G15" s="102" t="s">
        <v>114</v>
      </c>
      <c r="H15" s="96"/>
    </row>
    <row r="16" spans="1:8" x14ac:dyDescent="0.25">
      <c r="A16" s="99">
        <v>623</v>
      </c>
      <c r="B16" s="13" t="s">
        <v>13</v>
      </c>
      <c r="C16" s="100" t="s">
        <v>42</v>
      </c>
      <c r="D16" s="66" t="s">
        <v>44</v>
      </c>
      <c r="E16" s="67">
        <v>45107</v>
      </c>
      <c r="F16" s="86">
        <v>8000</v>
      </c>
      <c r="G16" s="102" t="s">
        <v>114</v>
      </c>
      <c r="H16" s="96"/>
    </row>
    <row r="17" spans="1:8" x14ac:dyDescent="0.25">
      <c r="A17" s="99">
        <v>623</v>
      </c>
      <c r="B17" s="13" t="s">
        <v>13</v>
      </c>
      <c r="C17" s="100" t="s">
        <v>42</v>
      </c>
      <c r="D17" s="66" t="s">
        <v>45</v>
      </c>
      <c r="E17" s="67">
        <v>45107</v>
      </c>
      <c r="F17" s="86">
        <v>10000</v>
      </c>
      <c r="G17" s="102" t="s">
        <v>115</v>
      </c>
      <c r="H17" s="96"/>
    </row>
    <row r="18" spans="1:8" x14ac:dyDescent="0.25">
      <c r="A18" s="99">
        <v>623</v>
      </c>
      <c r="B18" s="13" t="s">
        <v>13</v>
      </c>
      <c r="C18" s="100" t="s">
        <v>46</v>
      </c>
      <c r="D18" s="66" t="s">
        <v>47</v>
      </c>
      <c r="E18" s="67">
        <v>45107</v>
      </c>
      <c r="F18" s="86">
        <v>5640</v>
      </c>
      <c r="G18" s="102" t="s">
        <v>115</v>
      </c>
      <c r="H18" s="96"/>
    </row>
    <row r="19" spans="1:8" x14ac:dyDescent="0.25">
      <c r="A19" s="99">
        <v>623</v>
      </c>
      <c r="B19" s="13" t="s">
        <v>13</v>
      </c>
      <c r="C19" s="100" t="s">
        <v>46</v>
      </c>
      <c r="D19" s="66" t="s">
        <v>48</v>
      </c>
      <c r="E19" s="67">
        <v>45107</v>
      </c>
      <c r="F19" s="86">
        <v>2400</v>
      </c>
      <c r="G19" s="102" t="s">
        <v>115</v>
      </c>
      <c r="H19" s="96"/>
    </row>
    <row r="20" spans="1:8" x14ac:dyDescent="0.25">
      <c r="A20" s="99">
        <v>623</v>
      </c>
      <c r="B20" s="13" t="s">
        <v>13</v>
      </c>
      <c r="C20" s="100" t="s">
        <v>46</v>
      </c>
      <c r="D20" s="66" t="s">
        <v>49</v>
      </c>
      <c r="E20" s="67">
        <v>45107</v>
      </c>
      <c r="F20" s="86">
        <v>2980</v>
      </c>
      <c r="G20" s="102" t="s">
        <v>115</v>
      </c>
      <c r="H20" s="96"/>
    </row>
    <row r="21" spans="1:8" x14ac:dyDescent="0.25">
      <c r="A21" s="99">
        <v>623</v>
      </c>
      <c r="B21" s="13" t="s">
        <v>13</v>
      </c>
      <c r="C21" s="100" t="s">
        <v>46</v>
      </c>
      <c r="D21" s="66" t="s">
        <v>50</v>
      </c>
      <c r="E21" s="67">
        <v>45107</v>
      </c>
      <c r="F21" s="86">
        <v>681</v>
      </c>
      <c r="G21" s="102" t="s">
        <v>115</v>
      </c>
      <c r="H21" s="96"/>
    </row>
    <row r="22" spans="1:8" x14ac:dyDescent="0.25">
      <c r="A22" s="99">
        <v>623</v>
      </c>
      <c r="B22" s="13" t="s">
        <v>13</v>
      </c>
      <c r="C22" s="100" t="s">
        <v>51</v>
      </c>
      <c r="D22" s="66" t="s">
        <v>52</v>
      </c>
      <c r="E22" s="67">
        <v>45107</v>
      </c>
      <c r="F22" s="86">
        <v>1220</v>
      </c>
      <c r="G22" s="102" t="s">
        <v>115</v>
      </c>
      <c r="H22" s="96"/>
    </row>
    <row r="23" spans="1:8" x14ac:dyDescent="0.25">
      <c r="A23" s="99">
        <v>623</v>
      </c>
      <c r="B23" s="13" t="s">
        <v>13</v>
      </c>
      <c r="C23" s="100" t="s">
        <v>51</v>
      </c>
      <c r="D23" s="66" t="s">
        <v>53</v>
      </c>
      <c r="E23" s="67">
        <v>45107</v>
      </c>
      <c r="F23" s="86">
        <v>998</v>
      </c>
      <c r="G23" s="102" t="s">
        <v>115</v>
      </c>
      <c r="H23" s="96"/>
    </row>
    <row r="24" spans="1:8" x14ac:dyDescent="0.25">
      <c r="A24" s="99">
        <v>623</v>
      </c>
      <c r="B24" s="13" t="s">
        <v>13</v>
      </c>
      <c r="C24" s="100" t="s">
        <v>54</v>
      </c>
      <c r="D24" s="66" t="s">
        <v>55</v>
      </c>
      <c r="E24" s="67">
        <v>45107</v>
      </c>
      <c r="F24" s="86">
        <v>13925</v>
      </c>
      <c r="G24" s="102" t="s">
        <v>115</v>
      </c>
      <c r="H24" s="96"/>
    </row>
    <row r="25" spans="1:8" x14ac:dyDescent="0.25">
      <c r="A25" s="99">
        <v>623</v>
      </c>
      <c r="B25" s="13" t="s">
        <v>13</v>
      </c>
      <c r="C25" s="100" t="s">
        <v>54</v>
      </c>
      <c r="D25" s="66" t="s">
        <v>56</v>
      </c>
      <c r="E25" s="67">
        <v>45107</v>
      </c>
      <c r="F25" s="86">
        <v>3133</v>
      </c>
      <c r="G25" s="102" t="s">
        <v>115</v>
      </c>
      <c r="H25" s="96"/>
    </row>
    <row r="26" spans="1:8" x14ac:dyDescent="0.25">
      <c r="A26" s="99">
        <v>623</v>
      </c>
      <c r="B26" s="13" t="s">
        <v>13</v>
      </c>
      <c r="C26" s="100" t="s">
        <v>51</v>
      </c>
      <c r="D26" s="66" t="s">
        <v>57</v>
      </c>
      <c r="E26" s="67">
        <v>45107</v>
      </c>
      <c r="F26" s="86">
        <v>11619</v>
      </c>
      <c r="G26" s="102" t="s">
        <v>115</v>
      </c>
      <c r="H26" s="96"/>
    </row>
    <row r="27" spans="1:8" x14ac:dyDescent="0.25">
      <c r="A27" s="99">
        <v>623</v>
      </c>
      <c r="B27" s="13" t="s">
        <v>13</v>
      </c>
      <c r="C27" s="100" t="s">
        <v>58</v>
      </c>
      <c r="D27" s="66" t="s">
        <v>59</v>
      </c>
      <c r="E27" s="67">
        <v>45107</v>
      </c>
      <c r="F27" s="86">
        <v>14472</v>
      </c>
      <c r="G27" s="102" t="s">
        <v>115</v>
      </c>
      <c r="H27" s="96"/>
    </row>
    <row r="28" spans="1:8" x14ac:dyDescent="0.25">
      <c r="A28" s="99">
        <v>623</v>
      </c>
      <c r="B28" s="13" t="s">
        <v>13</v>
      </c>
      <c r="C28" s="22" t="s">
        <v>37</v>
      </c>
      <c r="D28" s="66" t="s">
        <v>60</v>
      </c>
      <c r="E28" s="67">
        <v>45107</v>
      </c>
      <c r="F28" s="86">
        <v>5350</v>
      </c>
      <c r="G28" s="102" t="s">
        <v>115</v>
      </c>
      <c r="H28" s="96"/>
    </row>
    <row r="29" spans="1:8" x14ac:dyDescent="0.25">
      <c r="A29" s="99">
        <v>623</v>
      </c>
      <c r="B29" s="13" t="s">
        <v>13</v>
      </c>
      <c r="C29" s="22" t="s">
        <v>37</v>
      </c>
      <c r="D29" s="66" t="s">
        <v>61</v>
      </c>
      <c r="E29" s="67">
        <v>45107</v>
      </c>
      <c r="F29" s="86">
        <v>2966</v>
      </c>
      <c r="G29" s="102" t="s">
        <v>115</v>
      </c>
      <c r="H29" s="96"/>
    </row>
    <row r="30" spans="1:8" x14ac:dyDescent="0.25">
      <c r="A30" s="99">
        <v>623</v>
      </c>
      <c r="B30" s="13" t="s">
        <v>13</v>
      </c>
      <c r="C30" s="22" t="s">
        <v>37</v>
      </c>
      <c r="D30" s="66" t="s">
        <v>62</v>
      </c>
      <c r="E30" s="67">
        <v>45107</v>
      </c>
      <c r="F30" s="86">
        <v>7000</v>
      </c>
      <c r="G30" s="102" t="s">
        <v>115</v>
      </c>
      <c r="H30" s="96"/>
    </row>
    <row r="31" spans="1:8" x14ac:dyDescent="0.25">
      <c r="A31" s="99">
        <v>623</v>
      </c>
      <c r="B31" s="13" t="s">
        <v>13</v>
      </c>
      <c r="C31" s="22" t="s">
        <v>37</v>
      </c>
      <c r="D31" s="66" t="s">
        <v>63</v>
      </c>
      <c r="E31" s="67">
        <v>45107</v>
      </c>
      <c r="F31" s="86">
        <v>4747</v>
      </c>
      <c r="G31" s="102" t="s">
        <v>115</v>
      </c>
      <c r="H31" s="96"/>
    </row>
    <row r="32" spans="1:8" x14ac:dyDescent="0.25">
      <c r="A32" s="99">
        <v>623</v>
      </c>
      <c r="B32" s="13" t="s">
        <v>13</v>
      </c>
      <c r="C32" s="22" t="s">
        <v>37</v>
      </c>
      <c r="D32" s="66" t="s">
        <v>64</v>
      </c>
      <c r="E32" s="67">
        <v>45107</v>
      </c>
      <c r="F32" s="86">
        <v>6000</v>
      </c>
      <c r="G32" s="102" t="s">
        <v>115</v>
      </c>
      <c r="H32" s="96"/>
    </row>
    <row r="33" spans="1:8" x14ac:dyDescent="0.25">
      <c r="A33" s="99">
        <v>623</v>
      </c>
      <c r="B33" s="13" t="s">
        <v>13</v>
      </c>
      <c r="C33" s="100" t="s">
        <v>65</v>
      </c>
      <c r="D33" s="66" t="s">
        <v>66</v>
      </c>
      <c r="E33" s="67">
        <v>45107</v>
      </c>
      <c r="F33" s="86">
        <v>4931</v>
      </c>
      <c r="G33" s="102" t="s">
        <v>115</v>
      </c>
      <c r="H33" s="96"/>
    </row>
    <row r="34" spans="1:8" x14ac:dyDescent="0.25">
      <c r="A34" s="99">
        <v>623</v>
      </c>
      <c r="B34" s="13" t="s">
        <v>13</v>
      </c>
      <c r="C34" s="100" t="s">
        <v>65</v>
      </c>
      <c r="D34" s="66" t="s">
        <v>67</v>
      </c>
      <c r="E34" s="67">
        <v>45107</v>
      </c>
      <c r="F34" s="86">
        <v>3491</v>
      </c>
      <c r="G34" s="102" t="s">
        <v>115</v>
      </c>
      <c r="H34" s="96"/>
    </row>
    <row r="35" spans="1:8" x14ac:dyDescent="0.25">
      <c r="A35" s="99">
        <v>623</v>
      </c>
      <c r="B35" s="13" t="s">
        <v>13</v>
      </c>
      <c r="C35" s="100" t="s">
        <v>65</v>
      </c>
      <c r="D35" s="66" t="s">
        <v>68</v>
      </c>
      <c r="E35" s="67">
        <v>45107</v>
      </c>
      <c r="F35" s="86">
        <v>8923</v>
      </c>
      <c r="G35" s="102" t="s">
        <v>115</v>
      </c>
      <c r="H35" s="96"/>
    </row>
    <row r="36" spans="1:8" x14ac:dyDescent="0.25">
      <c r="A36" s="99">
        <v>623</v>
      </c>
      <c r="B36" s="13" t="s">
        <v>13</v>
      </c>
      <c r="C36" s="22" t="s">
        <v>24</v>
      </c>
      <c r="D36" s="66" t="s">
        <v>69</v>
      </c>
      <c r="E36" s="67">
        <v>45107</v>
      </c>
      <c r="F36" s="86">
        <v>18191</v>
      </c>
      <c r="G36" s="102" t="s">
        <v>115</v>
      </c>
      <c r="H36" s="96"/>
    </row>
    <row r="37" spans="1:8" x14ac:dyDescent="0.25">
      <c r="A37" s="99">
        <v>623</v>
      </c>
      <c r="B37" s="13" t="s">
        <v>13</v>
      </c>
      <c r="C37" s="22" t="s">
        <v>24</v>
      </c>
      <c r="D37" s="66" t="s">
        <v>70</v>
      </c>
      <c r="E37" s="67">
        <v>45107</v>
      </c>
      <c r="F37" s="86">
        <v>16562</v>
      </c>
      <c r="G37" s="102" t="s">
        <v>115</v>
      </c>
      <c r="H37" s="96"/>
    </row>
    <row r="38" spans="1:8" x14ac:dyDescent="0.25">
      <c r="A38" s="99">
        <v>623</v>
      </c>
      <c r="B38" s="13" t="s">
        <v>13</v>
      </c>
      <c r="C38" s="100" t="s">
        <v>51</v>
      </c>
      <c r="D38" s="66" t="s">
        <v>44</v>
      </c>
      <c r="E38" s="67">
        <v>45107</v>
      </c>
      <c r="F38" s="86">
        <v>34101</v>
      </c>
      <c r="G38" s="102" t="s">
        <v>115</v>
      </c>
      <c r="H38" s="96"/>
    </row>
    <row r="39" spans="1:8" x14ac:dyDescent="0.25">
      <c r="A39" s="99">
        <v>623</v>
      </c>
      <c r="B39" s="13" t="s">
        <v>13</v>
      </c>
      <c r="C39" s="100" t="s">
        <v>71</v>
      </c>
      <c r="D39" s="66" t="s">
        <v>72</v>
      </c>
      <c r="E39" s="67">
        <v>45107</v>
      </c>
      <c r="F39" s="86">
        <v>439</v>
      </c>
      <c r="G39" s="102" t="s">
        <v>115</v>
      </c>
      <c r="H39" s="96"/>
    </row>
    <row r="40" spans="1:8" x14ac:dyDescent="0.25">
      <c r="A40" s="99">
        <v>623</v>
      </c>
      <c r="B40" s="13" t="s">
        <v>13</v>
      </c>
      <c r="C40" s="100" t="s">
        <v>71</v>
      </c>
      <c r="D40" s="66" t="s">
        <v>73</v>
      </c>
      <c r="E40" s="67">
        <v>45107</v>
      </c>
      <c r="F40" s="86">
        <v>907</v>
      </c>
      <c r="G40" s="102" t="s">
        <v>115</v>
      </c>
      <c r="H40" s="96"/>
    </row>
    <row r="41" spans="1:8" x14ac:dyDescent="0.25">
      <c r="A41" s="99">
        <v>623</v>
      </c>
      <c r="B41" s="13" t="s">
        <v>13</v>
      </c>
      <c r="C41" s="100" t="s">
        <v>42</v>
      </c>
      <c r="D41" s="66" t="s">
        <v>74</v>
      </c>
      <c r="E41" s="67">
        <v>45107</v>
      </c>
      <c r="F41" s="86">
        <v>3234</v>
      </c>
      <c r="G41" s="102" t="s">
        <v>115</v>
      </c>
      <c r="H41" s="96"/>
    </row>
    <row r="42" spans="1:8" x14ac:dyDescent="0.25">
      <c r="A42" s="99">
        <v>623</v>
      </c>
      <c r="B42" s="13" t="s">
        <v>13</v>
      </c>
      <c r="C42" s="100" t="s">
        <v>75</v>
      </c>
      <c r="D42" s="66" t="s">
        <v>76</v>
      </c>
      <c r="E42" s="67">
        <v>45107</v>
      </c>
      <c r="F42" s="86">
        <v>408</v>
      </c>
      <c r="G42" s="102" t="s">
        <v>115</v>
      </c>
      <c r="H42" s="96"/>
    </row>
    <row r="43" spans="1:8" x14ac:dyDescent="0.25">
      <c r="A43" s="99">
        <v>623</v>
      </c>
      <c r="B43" s="13" t="s">
        <v>13</v>
      </c>
      <c r="C43" s="100" t="s">
        <v>75</v>
      </c>
      <c r="D43" s="66" t="s">
        <v>77</v>
      </c>
      <c r="E43" s="67">
        <v>45107</v>
      </c>
      <c r="F43" s="86">
        <v>1798</v>
      </c>
      <c r="G43" s="102" t="s">
        <v>115</v>
      </c>
      <c r="H43" s="96"/>
    </row>
    <row r="44" spans="1:8" x14ac:dyDescent="0.25">
      <c r="A44" s="99">
        <v>623</v>
      </c>
      <c r="B44" s="13" t="s">
        <v>13</v>
      </c>
      <c r="C44" s="100" t="s">
        <v>75</v>
      </c>
      <c r="D44" s="66" t="s">
        <v>78</v>
      </c>
      <c r="E44" s="67">
        <v>45107</v>
      </c>
      <c r="F44" s="86">
        <v>2300</v>
      </c>
      <c r="G44" s="102" t="s">
        <v>115</v>
      </c>
      <c r="H44" s="96"/>
    </row>
    <row r="45" spans="1:8" x14ac:dyDescent="0.25">
      <c r="A45" s="99">
        <v>623</v>
      </c>
      <c r="B45" s="13" t="s">
        <v>13</v>
      </c>
      <c r="C45" s="100" t="s">
        <v>75</v>
      </c>
      <c r="D45" s="66" t="s">
        <v>79</v>
      </c>
      <c r="E45" s="67">
        <v>45107</v>
      </c>
      <c r="F45" s="86">
        <v>1456</v>
      </c>
      <c r="G45" s="102" t="s">
        <v>115</v>
      </c>
      <c r="H45" s="96"/>
    </row>
    <row r="46" spans="1:8" x14ac:dyDescent="0.25">
      <c r="A46" s="99">
        <v>623</v>
      </c>
      <c r="B46" s="13" t="s">
        <v>13</v>
      </c>
      <c r="C46" s="100" t="s">
        <v>35</v>
      </c>
      <c r="D46" s="66" t="s">
        <v>80</v>
      </c>
      <c r="E46" s="67">
        <v>45107</v>
      </c>
      <c r="F46" s="86">
        <v>9597</v>
      </c>
      <c r="G46" s="102" t="s">
        <v>115</v>
      </c>
      <c r="H46" s="96"/>
    </row>
    <row r="47" spans="1:8" x14ac:dyDescent="0.25">
      <c r="A47" s="99">
        <v>623</v>
      </c>
      <c r="B47" s="13" t="s">
        <v>13</v>
      </c>
      <c r="C47" s="22" t="s">
        <v>26</v>
      </c>
      <c r="D47" s="66" t="s">
        <v>81</v>
      </c>
      <c r="E47" s="67">
        <v>45107</v>
      </c>
      <c r="F47" s="86">
        <v>10037</v>
      </c>
      <c r="G47" s="102" t="s">
        <v>115</v>
      </c>
      <c r="H47" s="96"/>
    </row>
    <row r="48" spans="1:8" x14ac:dyDescent="0.25">
      <c r="A48" s="99">
        <v>623</v>
      </c>
      <c r="B48" s="13" t="s">
        <v>13</v>
      </c>
      <c r="C48" s="22" t="s">
        <v>26</v>
      </c>
      <c r="D48" s="66" t="s">
        <v>82</v>
      </c>
      <c r="E48" s="67">
        <v>45107</v>
      </c>
      <c r="F48" s="86">
        <v>6075</v>
      </c>
      <c r="G48" s="102" t="s">
        <v>115</v>
      </c>
      <c r="H48" s="96"/>
    </row>
    <row r="49" spans="1:8" x14ac:dyDescent="0.25">
      <c r="A49" s="99">
        <v>623</v>
      </c>
      <c r="B49" s="13" t="s">
        <v>13</v>
      </c>
      <c r="C49" s="22" t="s">
        <v>26</v>
      </c>
      <c r="D49" s="66" t="s">
        <v>83</v>
      </c>
      <c r="E49" s="67">
        <v>45107</v>
      </c>
      <c r="F49" s="86">
        <v>8658</v>
      </c>
      <c r="G49" s="102" t="s">
        <v>115</v>
      </c>
      <c r="H49" s="96"/>
    </row>
    <row r="50" spans="1:8" x14ac:dyDescent="0.25">
      <c r="A50" s="99">
        <v>623</v>
      </c>
      <c r="B50" s="13" t="s">
        <v>13</v>
      </c>
      <c r="C50" s="22" t="s">
        <v>41</v>
      </c>
      <c r="D50" s="66" t="s">
        <v>84</v>
      </c>
      <c r="E50" s="67">
        <v>45107</v>
      </c>
      <c r="F50" s="86">
        <v>3391</v>
      </c>
      <c r="G50" s="102" t="s">
        <v>115</v>
      </c>
      <c r="H50" s="96"/>
    </row>
    <row r="51" spans="1:8" x14ac:dyDescent="0.25">
      <c r="A51" s="99">
        <v>623</v>
      </c>
      <c r="B51" s="13" t="s">
        <v>13</v>
      </c>
      <c r="C51" s="22" t="s">
        <v>31</v>
      </c>
      <c r="D51" s="66" t="s">
        <v>85</v>
      </c>
      <c r="E51" s="67">
        <v>45107</v>
      </c>
      <c r="F51" s="86">
        <v>16931</v>
      </c>
      <c r="G51" s="102" t="s">
        <v>115</v>
      </c>
      <c r="H51" s="96"/>
    </row>
    <row r="52" spans="1:8" x14ac:dyDescent="0.25">
      <c r="A52" s="99">
        <v>623</v>
      </c>
      <c r="B52" s="13" t="s">
        <v>13</v>
      </c>
      <c r="C52" s="22" t="s">
        <v>31</v>
      </c>
      <c r="D52" s="66" t="s">
        <v>86</v>
      </c>
      <c r="E52" s="67">
        <v>45107</v>
      </c>
      <c r="F52" s="86">
        <v>3242.6</v>
      </c>
      <c r="G52" s="102" t="s">
        <v>115</v>
      </c>
      <c r="H52" s="96"/>
    </row>
    <row r="53" spans="1:8" x14ac:dyDescent="0.25">
      <c r="A53" s="99">
        <v>623</v>
      </c>
      <c r="B53" s="13" t="s">
        <v>13</v>
      </c>
      <c r="C53" s="22" t="s">
        <v>31</v>
      </c>
      <c r="D53" s="66" t="s">
        <v>87</v>
      </c>
      <c r="E53" s="67">
        <v>45107</v>
      </c>
      <c r="F53" s="86">
        <v>7993.64</v>
      </c>
      <c r="G53" s="102" t="s">
        <v>115</v>
      </c>
      <c r="H53" s="96"/>
    </row>
    <row r="54" spans="1:8" x14ac:dyDescent="0.25">
      <c r="A54" s="99">
        <v>623</v>
      </c>
      <c r="B54" s="13" t="s">
        <v>13</v>
      </c>
      <c r="C54" s="22" t="s">
        <v>31</v>
      </c>
      <c r="D54" s="66" t="s">
        <v>88</v>
      </c>
      <c r="E54" s="67">
        <v>45107</v>
      </c>
      <c r="F54" s="86">
        <v>4000</v>
      </c>
      <c r="G54" s="102" t="s">
        <v>115</v>
      </c>
      <c r="H54" s="96"/>
    </row>
    <row r="55" spans="1:8" x14ac:dyDescent="0.25">
      <c r="A55" s="99">
        <v>623</v>
      </c>
      <c r="B55" s="13" t="s">
        <v>13</v>
      </c>
      <c r="C55" s="22" t="s">
        <v>31</v>
      </c>
      <c r="D55" s="66" t="s">
        <v>89</v>
      </c>
      <c r="E55" s="67">
        <v>45107</v>
      </c>
      <c r="F55" s="86">
        <v>8000</v>
      </c>
      <c r="G55" s="102" t="s">
        <v>115</v>
      </c>
      <c r="H55" s="96"/>
    </row>
    <row r="56" spans="1:8" x14ac:dyDescent="0.25">
      <c r="A56" s="99">
        <v>623</v>
      </c>
      <c r="B56" s="13" t="s">
        <v>13</v>
      </c>
      <c r="C56" s="22" t="s">
        <v>31</v>
      </c>
      <c r="D56" s="66" t="s">
        <v>90</v>
      </c>
      <c r="E56" s="67">
        <v>45107</v>
      </c>
      <c r="F56" s="86">
        <v>2795.97</v>
      </c>
      <c r="G56" s="102" t="s">
        <v>115</v>
      </c>
      <c r="H56" s="96"/>
    </row>
    <row r="57" spans="1:8" x14ac:dyDescent="0.25">
      <c r="A57" s="99">
        <v>623</v>
      </c>
      <c r="B57" s="13" t="s">
        <v>13</v>
      </c>
      <c r="C57" s="22" t="s">
        <v>31</v>
      </c>
      <c r="D57" s="66" t="s">
        <v>91</v>
      </c>
      <c r="E57" s="67">
        <v>45107</v>
      </c>
      <c r="F57" s="86">
        <v>1712</v>
      </c>
      <c r="G57" s="102" t="s">
        <v>115</v>
      </c>
      <c r="H57" s="96"/>
    </row>
    <row r="58" spans="1:8" x14ac:dyDescent="0.25">
      <c r="A58" s="99">
        <v>623</v>
      </c>
      <c r="B58" s="13" t="s">
        <v>13</v>
      </c>
      <c r="C58" s="22" t="s">
        <v>31</v>
      </c>
      <c r="D58" s="66" t="s">
        <v>92</v>
      </c>
      <c r="E58" s="67">
        <v>45107</v>
      </c>
      <c r="F58" s="86">
        <v>1117.3399999999999</v>
      </c>
      <c r="G58" s="102" t="s">
        <v>115</v>
      </c>
      <c r="H58" s="96"/>
    </row>
    <row r="59" spans="1:8" x14ac:dyDescent="0.25">
      <c r="A59" s="99">
        <v>623</v>
      </c>
      <c r="B59" s="13" t="s">
        <v>13</v>
      </c>
      <c r="C59" s="22" t="s">
        <v>31</v>
      </c>
      <c r="D59" s="66" t="s">
        <v>93</v>
      </c>
      <c r="E59" s="67">
        <v>45107</v>
      </c>
      <c r="F59" s="86">
        <v>5116</v>
      </c>
      <c r="G59" s="102" t="s">
        <v>115</v>
      </c>
      <c r="H59" s="96"/>
    </row>
    <row r="60" spans="1:8" x14ac:dyDescent="0.25">
      <c r="A60" s="99">
        <v>623</v>
      </c>
      <c r="B60" s="13" t="s">
        <v>13</v>
      </c>
      <c r="C60" s="22" t="s">
        <v>24</v>
      </c>
      <c r="D60" s="66" t="s">
        <v>94</v>
      </c>
      <c r="E60" s="67">
        <v>45107</v>
      </c>
      <c r="F60" s="86">
        <v>20234</v>
      </c>
      <c r="G60" s="102" t="s">
        <v>115</v>
      </c>
      <c r="H60" s="96"/>
    </row>
    <row r="61" spans="1:8" x14ac:dyDescent="0.25">
      <c r="A61" s="99">
        <v>623</v>
      </c>
      <c r="B61" s="13" t="s">
        <v>13</v>
      </c>
      <c r="C61" s="22" t="s">
        <v>24</v>
      </c>
      <c r="D61" s="66" t="s">
        <v>95</v>
      </c>
      <c r="E61" s="67">
        <v>45107</v>
      </c>
      <c r="F61" s="86">
        <v>10377</v>
      </c>
      <c r="G61" s="102" t="s">
        <v>115</v>
      </c>
      <c r="H61" s="96"/>
    </row>
    <row r="62" spans="1:8" x14ac:dyDescent="0.25">
      <c r="A62" s="99">
        <v>623</v>
      </c>
      <c r="B62" s="13" t="s">
        <v>13</v>
      </c>
      <c r="C62" s="100" t="s">
        <v>96</v>
      </c>
      <c r="D62" s="66" t="s">
        <v>36</v>
      </c>
      <c r="E62" s="67">
        <v>45107</v>
      </c>
      <c r="F62" s="86">
        <v>4997</v>
      </c>
      <c r="G62" s="102" t="s">
        <v>115</v>
      </c>
      <c r="H62" s="96"/>
    </row>
    <row r="63" spans="1:8" x14ac:dyDescent="0.25">
      <c r="A63" s="99">
        <v>623</v>
      </c>
      <c r="B63" s="13" t="s">
        <v>13</v>
      </c>
      <c r="C63" s="22" t="s">
        <v>24</v>
      </c>
      <c r="D63" s="66" t="s">
        <v>97</v>
      </c>
      <c r="E63" s="67">
        <v>45107</v>
      </c>
      <c r="F63" s="86">
        <v>3317</v>
      </c>
      <c r="G63" s="102" t="s">
        <v>115</v>
      </c>
      <c r="H63" s="96"/>
    </row>
    <row r="64" spans="1:8" x14ac:dyDescent="0.25">
      <c r="A64" s="99">
        <v>623</v>
      </c>
      <c r="B64" s="13" t="s">
        <v>13</v>
      </c>
      <c r="C64" s="22" t="s">
        <v>24</v>
      </c>
      <c r="D64" s="66" t="s">
        <v>98</v>
      </c>
      <c r="E64" s="67">
        <v>45107</v>
      </c>
      <c r="F64" s="86">
        <v>22318</v>
      </c>
      <c r="G64" s="102" t="s">
        <v>115</v>
      </c>
      <c r="H64" s="96"/>
    </row>
    <row r="65" spans="1:8" x14ac:dyDescent="0.25">
      <c r="A65" s="99">
        <v>623</v>
      </c>
      <c r="B65" s="13" t="s">
        <v>13</v>
      </c>
      <c r="C65" s="22" t="s">
        <v>31</v>
      </c>
      <c r="D65" s="66" t="s">
        <v>99</v>
      </c>
      <c r="E65" s="67">
        <v>45107</v>
      </c>
      <c r="F65" s="86">
        <v>9882</v>
      </c>
      <c r="G65" s="102" t="s">
        <v>115</v>
      </c>
      <c r="H65" s="96"/>
    </row>
    <row r="66" spans="1:8" x14ac:dyDescent="0.25">
      <c r="A66" s="99">
        <v>623</v>
      </c>
      <c r="B66" s="13" t="s">
        <v>13</v>
      </c>
      <c r="C66" s="100" t="s">
        <v>58</v>
      </c>
      <c r="D66" s="66" t="s">
        <v>100</v>
      </c>
      <c r="E66" s="67">
        <v>45107</v>
      </c>
      <c r="F66" s="86">
        <v>23991</v>
      </c>
      <c r="G66" s="102" t="s">
        <v>115</v>
      </c>
      <c r="H66" s="96"/>
    </row>
    <row r="67" spans="1:8" x14ac:dyDescent="0.25">
      <c r="A67" s="99">
        <v>623</v>
      </c>
      <c r="B67" s="13" t="s">
        <v>13</v>
      </c>
      <c r="C67" s="100" t="s">
        <v>51</v>
      </c>
      <c r="D67" s="66" t="s">
        <v>74</v>
      </c>
      <c r="E67" s="67">
        <v>45107</v>
      </c>
      <c r="F67" s="86">
        <v>36771</v>
      </c>
      <c r="G67" s="102" t="s">
        <v>115</v>
      </c>
      <c r="H67" s="96"/>
    </row>
    <row r="68" spans="1:8" x14ac:dyDescent="0.25">
      <c r="A68" s="99">
        <v>623</v>
      </c>
      <c r="B68" s="13" t="s">
        <v>13</v>
      </c>
      <c r="C68" s="100" t="s">
        <v>101</v>
      </c>
      <c r="D68" s="66" t="s">
        <v>102</v>
      </c>
      <c r="E68" s="67">
        <v>45107</v>
      </c>
      <c r="F68" s="86">
        <v>10066</v>
      </c>
      <c r="G68" s="102" t="s">
        <v>115</v>
      </c>
      <c r="H68" s="96"/>
    </row>
    <row r="69" spans="1:8" x14ac:dyDescent="0.25">
      <c r="A69" s="99">
        <v>623</v>
      </c>
      <c r="B69" s="13" t="s">
        <v>13</v>
      </c>
      <c r="C69" s="100" t="s">
        <v>103</v>
      </c>
      <c r="D69" s="66" t="s">
        <v>104</v>
      </c>
      <c r="E69" s="67">
        <v>45107</v>
      </c>
      <c r="F69" s="86">
        <v>8499</v>
      </c>
      <c r="G69" s="102" t="s">
        <v>115</v>
      </c>
      <c r="H69" s="96"/>
    </row>
    <row r="70" spans="1:8" x14ac:dyDescent="0.25">
      <c r="A70" s="99">
        <v>623</v>
      </c>
      <c r="B70" s="13" t="s">
        <v>13</v>
      </c>
      <c r="C70" s="100" t="s">
        <v>103</v>
      </c>
      <c r="D70" s="66" t="s">
        <v>105</v>
      </c>
      <c r="E70" s="67">
        <v>45107</v>
      </c>
      <c r="F70" s="86">
        <v>4638</v>
      </c>
      <c r="G70" s="102" t="s">
        <v>115</v>
      </c>
      <c r="H70" s="96"/>
    </row>
    <row r="71" spans="1:8" x14ac:dyDescent="0.25">
      <c r="A71" s="99">
        <v>623</v>
      </c>
      <c r="B71" s="13" t="s">
        <v>13</v>
      </c>
      <c r="C71" s="100" t="s">
        <v>103</v>
      </c>
      <c r="D71" s="66" t="s">
        <v>106</v>
      </c>
      <c r="E71" s="67">
        <v>45107</v>
      </c>
      <c r="F71" s="86">
        <v>11978</v>
      </c>
      <c r="G71" s="102" t="s">
        <v>115</v>
      </c>
      <c r="H71" s="96"/>
    </row>
    <row r="72" spans="1:8" x14ac:dyDescent="0.25">
      <c r="A72" s="99">
        <v>623</v>
      </c>
      <c r="B72" s="13" t="s">
        <v>13</v>
      </c>
      <c r="C72" s="100" t="s">
        <v>103</v>
      </c>
      <c r="D72" s="66" t="s">
        <v>107</v>
      </c>
      <c r="E72" s="67">
        <v>45107</v>
      </c>
      <c r="F72" s="86">
        <v>15382</v>
      </c>
      <c r="G72" s="102" t="s">
        <v>115</v>
      </c>
      <c r="H72" s="96"/>
    </row>
    <row r="73" spans="1:8" x14ac:dyDescent="0.25">
      <c r="A73" s="99">
        <v>623</v>
      </c>
      <c r="B73" s="13" t="s">
        <v>13</v>
      </c>
      <c r="C73" s="100" t="s">
        <v>108</v>
      </c>
      <c r="D73" s="66" t="s">
        <v>109</v>
      </c>
      <c r="E73" s="67">
        <v>45107</v>
      </c>
      <c r="F73" s="86">
        <v>1917</v>
      </c>
      <c r="G73" s="102" t="s">
        <v>115</v>
      </c>
      <c r="H73" s="96"/>
    </row>
    <row r="74" spans="1:8" x14ac:dyDescent="0.25">
      <c r="A74" s="99">
        <v>623</v>
      </c>
      <c r="B74" s="13" t="s">
        <v>13</v>
      </c>
      <c r="C74" s="100" t="s">
        <v>110</v>
      </c>
      <c r="D74" s="66" t="s">
        <v>111</v>
      </c>
      <c r="E74" s="67">
        <v>45107</v>
      </c>
      <c r="F74" s="86">
        <v>7483</v>
      </c>
      <c r="G74" s="102" t="s">
        <v>115</v>
      </c>
      <c r="H74" s="96"/>
    </row>
    <row r="75" spans="1:8" x14ac:dyDescent="0.25">
      <c r="A75" s="99">
        <v>623</v>
      </c>
      <c r="B75" s="13" t="s">
        <v>13</v>
      </c>
      <c r="C75" s="22" t="s">
        <v>26</v>
      </c>
      <c r="D75" s="66" t="s">
        <v>112</v>
      </c>
      <c r="E75" s="67">
        <v>45107</v>
      </c>
      <c r="F75" s="86">
        <v>7083.99</v>
      </c>
      <c r="G75" s="102" t="s">
        <v>115</v>
      </c>
      <c r="H75" s="96"/>
    </row>
    <row r="76" spans="1:8" x14ac:dyDescent="0.25">
      <c r="A76" s="99">
        <v>623</v>
      </c>
      <c r="B76" s="13" t="s">
        <v>13</v>
      </c>
      <c r="C76" s="22" t="s">
        <v>26</v>
      </c>
      <c r="D76" s="66" t="s">
        <v>113</v>
      </c>
      <c r="E76" s="67">
        <v>45107</v>
      </c>
      <c r="F76" s="86">
        <v>24481.99</v>
      </c>
      <c r="G76" s="102" t="s">
        <v>115</v>
      </c>
      <c r="H76" s="96"/>
    </row>
    <row r="77" spans="1:8" ht="15.75" x14ac:dyDescent="0.25">
      <c r="A77" s="168" t="s">
        <v>23</v>
      </c>
      <c r="B77" s="169"/>
      <c r="C77" s="169"/>
      <c r="D77" s="169"/>
      <c r="E77" s="170"/>
      <c r="F77" s="39">
        <f>SUM(F15:F76)</f>
        <v>513436.52999999997</v>
      </c>
      <c r="G77" s="40"/>
    </row>
    <row r="78" spans="1:8" ht="15.75" x14ac:dyDescent="0.25">
      <c r="A78" s="75"/>
      <c r="B78" s="75"/>
      <c r="C78" s="76"/>
      <c r="D78" s="76"/>
      <c r="E78" s="76"/>
      <c r="F78" s="77"/>
      <c r="G78" s="78"/>
    </row>
    <row r="79" spans="1:8" ht="15.75" x14ac:dyDescent="0.25">
      <c r="A79" s="75"/>
      <c r="B79" s="75"/>
      <c r="C79" s="76"/>
      <c r="D79" s="76"/>
      <c r="E79" s="76"/>
      <c r="F79" s="77"/>
      <c r="G79" s="78"/>
    </row>
    <row r="80" spans="1:8" x14ac:dyDescent="0.25">
      <c r="A80" s="163" t="s">
        <v>27</v>
      </c>
      <c r="B80" s="163"/>
      <c r="D80" s="51"/>
      <c r="E80" s="52"/>
      <c r="G80" s="29" t="s">
        <v>29</v>
      </c>
    </row>
    <row r="81" spans="1:8" s="94" customFormat="1" ht="15.75" x14ac:dyDescent="0.25">
      <c r="A81" s="164" t="s">
        <v>28</v>
      </c>
      <c r="B81" s="164"/>
      <c r="C81" s="92"/>
      <c r="D81" s="93"/>
      <c r="G81" s="92" t="s">
        <v>117</v>
      </c>
    </row>
    <row r="82" spans="1:8" x14ac:dyDescent="0.25">
      <c r="A82" s="95"/>
      <c r="B82" s="95"/>
      <c r="G82" s="28"/>
    </row>
    <row r="83" spans="1:8" x14ac:dyDescent="0.25">
      <c r="A83" s="165" t="s">
        <v>307</v>
      </c>
      <c r="B83" s="165"/>
      <c r="G83" s="172" t="s">
        <v>307</v>
      </c>
      <c r="H83" s="172"/>
    </row>
    <row r="84" spans="1:8" x14ac:dyDescent="0.25">
      <c r="F84" s="14"/>
    </row>
    <row r="85" spans="1:8" x14ac:dyDescent="0.25">
      <c r="F85" s="14"/>
    </row>
    <row r="89" spans="1:8" x14ac:dyDescent="0.25">
      <c r="F89" s="79"/>
    </row>
  </sheetData>
  <protectedRanges>
    <protectedRange sqref="E15:E76" name="Range1_1_1_3_1"/>
    <protectedRange sqref="F15:F76" name="Range2_1_1_8"/>
  </protectedRanges>
  <autoFilter ref="A14:G77"/>
  <mergeCells count="9">
    <mergeCell ref="A81:B81"/>
    <mergeCell ref="A83:B83"/>
    <mergeCell ref="A4:G10"/>
    <mergeCell ref="A12:C12"/>
    <mergeCell ref="G12:G13"/>
    <mergeCell ref="A13:C13"/>
    <mergeCell ref="A80:B80"/>
    <mergeCell ref="A77:E77"/>
    <mergeCell ref="G83:H83"/>
  </mergeCells>
  <dataValidations count="2">
    <dataValidation type="date" allowBlank="1" showInputMessage="1" showErrorMessage="1" errorTitle="Gabim ne Format te Dates" error="Shkruani daten e sakte sipas formatit &quot;MUAJI / DITA / VITI" promptTitle="Formati i detyrueshem per date:" prompt="MUAJI / DITA / VITI" sqref="E15:E76">
      <formula1>36526</formula1>
      <formula2>73051</formula2>
    </dataValidation>
    <dataValidation type="decimal" allowBlank="1" showErrorMessage="1" errorTitle="Gabim ne te dhena" error="Ju lutem Shkruani Shumen" promptTitle="Shuma" prompt="Shkru" sqref="F15:F76">
      <formula1>0</formula1>
      <formula2>99999999999999</formula2>
    </dataValidation>
  </dataValidations>
  <printOptions horizontalCentered="1"/>
  <pageMargins left="0.25" right="0.25" top="0.75" bottom="0.75" header="0.3" footer="0.3"/>
  <pageSetup scale="55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52"/>
  <sheetViews>
    <sheetView zoomScale="90" zoomScaleNormal="90" workbookViewId="0">
      <selection activeCell="J46" sqref="J46"/>
    </sheetView>
  </sheetViews>
  <sheetFormatPr defaultRowHeight="15" x14ac:dyDescent="0.25"/>
  <cols>
    <col min="1" max="1" width="12.85546875" customWidth="1"/>
    <col min="2" max="2" width="11.7109375" customWidth="1"/>
    <col min="3" max="3" width="18.7109375" style="21" customWidth="1"/>
    <col min="4" max="4" width="16.85546875" style="23" customWidth="1"/>
    <col min="5" max="5" width="14.7109375" style="23" hidden="1" customWidth="1"/>
    <col min="6" max="6" width="18.5703125" style="23" customWidth="1"/>
    <col min="7" max="7" width="18.5703125" customWidth="1"/>
    <col min="8" max="8" width="22.28515625" style="118" hidden="1" customWidth="1"/>
    <col min="9" max="9" width="14.28515625" bestFit="1" customWidth="1"/>
    <col min="10" max="10" width="25.85546875" bestFit="1" customWidth="1"/>
    <col min="16" max="16" width="14.85546875" bestFit="1" customWidth="1"/>
  </cols>
  <sheetData>
    <row r="2" spans="1:10" ht="42.75" customHeight="1" x14ac:dyDescent="0.25">
      <c r="A2" s="1"/>
      <c r="B2" s="1"/>
      <c r="G2" s="1"/>
      <c r="I2" s="1"/>
      <c r="J2" s="1"/>
    </row>
    <row r="3" spans="1:10" s="84" customFormat="1" x14ac:dyDescent="0.25">
      <c r="A3" s="1"/>
      <c r="B3" s="1"/>
      <c r="C3" s="83"/>
      <c r="D3" s="23"/>
      <c r="E3" s="23"/>
      <c r="F3" s="23"/>
      <c r="G3" s="1"/>
      <c r="H3" s="118"/>
      <c r="I3" s="1"/>
      <c r="J3" s="1"/>
    </row>
    <row r="4" spans="1:10" ht="14.1" customHeight="1" x14ac:dyDescent="0.25">
      <c r="A4" s="171" t="s">
        <v>39</v>
      </c>
      <c r="B4" s="171"/>
      <c r="C4" s="171"/>
      <c r="D4" s="171"/>
      <c r="E4" s="171"/>
      <c r="F4" s="171"/>
      <c r="G4" s="171"/>
      <c r="H4" s="171"/>
      <c r="I4" s="171"/>
      <c r="J4" s="171"/>
    </row>
    <row r="5" spans="1:10" ht="14.1" customHeight="1" x14ac:dyDescent="0.25">
      <c r="A5" s="171"/>
      <c r="B5" s="171"/>
      <c r="C5" s="171"/>
      <c r="D5" s="171"/>
      <c r="E5" s="171"/>
      <c r="F5" s="171"/>
      <c r="G5" s="171"/>
      <c r="H5" s="171"/>
      <c r="I5" s="171"/>
      <c r="J5" s="171"/>
    </row>
    <row r="6" spans="1:10" ht="14.1" customHeight="1" x14ac:dyDescent="0.25">
      <c r="A6" s="171"/>
      <c r="B6" s="171"/>
      <c r="C6" s="171"/>
      <c r="D6" s="171"/>
      <c r="E6" s="171"/>
      <c r="F6" s="171"/>
      <c r="G6" s="171"/>
      <c r="H6" s="171"/>
      <c r="I6" s="171"/>
      <c r="J6" s="171"/>
    </row>
    <row r="7" spans="1:10" ht="14.1" customHeight="1" x14ac:dyDescent="0.25">
      <c r="A7" s="171"/>
      <c r="B7" s="171"/>
      <c r="C7" s="171"/>
      <c r="D7" s="171"/>
      <c r="E7" s="171"/>
      <c r="F7" s="171"/>
      <c r="G7" s="171"/>
      <c r="H7" s="171"/>
      <c r="I7" s="171"/>
      <c r="J7" s="171"/>
    </row>
    <row r="8" spans="1:10" ht="14.1" customHeight="1" x14ac:dyDescent="0.25">
      <c r="A8" s="171"/>
      <c r="B8" s="171"/>
      <c r="C8" s="171"/>
      <c r="D8" s="171"/>
      <c r="E8" s="171"/>
      <c r="F8" s="171"/>
      <c r="G8" s="171"/>
      <c r="H8" s="171"/>
      <c r="I8" s="171"/>
      <c r="J8" s="171"/>
    </row>
    <row r="9" spans="1:10" ht="14.1" customHeight="1" x14ac:dyDescent="0.25">
      <c r="A9" s="171"/>
      <c r="B9" s="171"/>
      <c r="C9" s="171"/>
      <c r="D9" s="171"/>
      <c r="E9" s="171"/>
      <c r="F9" s="171"/>
      <c r="G9" s="171"/>
      <c r="H9" s="171"/>
      <c r="I9" s="171"/>
      <c r="J9" s="171"/>
    </row>
    <row r="10" spans="1:10" ht="14.1" customHeight="1" x14ac:dyDescent="0.25">
      <c r="A10" s="171"/>
      <c r="B10" s="171"/>
      <c r="C10" s="171"/>
      <c r="D10" s="171"/>
      <c r="E10" s="171"/>
      <c r="F10" s="171"/>
      <c r="G10" s="171"/>
      <c r="H10" s="171"/>
      <c r="I10" s="171"/>
      <c r="J10" s="171"/>
    </row>
    <row r="11" spans="1:10" ht="14.1" customHeight="1" x14ac:dyDescent="0.25">
      <c r="J11" s="12" t="s">
        <v>21</v>
      </c>
    </row>
    <row r="12" spans="1:10" ht="14.1" customHeight="1" x14ac:dyDescent="0.25">
      <c r="A12" s="176" t="s">
        <v>30</v>
      </c>
      <c r="B12" s="176"/>
      <c r="C12" s="176"/>
      <c r="D12" s="24"/>
      <c r="E12" s="24"/>
      <c r="F12" s="24"/>
      <c r="H12" s="115"/>
      <c r="J12" s="175" t="s">
        <v>12</v>
      </c>
    </row>
    <row r="13" spans="1:10" ht="14.1" customHeight="1" thickBot="1" x14ac:dyDescent="0.3">
      <c r="A13" s="177" t="s">
        <v>280</v>
      </c>
      <c r="B13" s="177"/>
      <c r="C13" s="177"/>
      <c r="D13" s="25"/>
      <c r="E13" s="25"/>
      <c r="F13" s="25"/>
      <c r="H13" s="115"/>
      <c r="J13" s="175"/>
    </row>
    <row r="14" spans="1:10" ht="30" x14ac:dyDescent="0.25">
      <c r="A14" s="15" t="s">
        <v>1</v>
      </c>
      <c r="B14" s="16" t="s">
        <v>2</v>
      </c>
      <c r="C14" s="20" t="s">
        <v>3</v>
      </c>
      <c r="D14" s="16" t="s">
        <v>25</v>
      </c>
      <c r="E14" s="17" t="s">
        <v>119</v>
      </c>
      <c r="F14" s="17" t="s">
        <v>217</v>
      </c>
      <c r="G14" s="17" t="s">
        <v>218</v>
      </c>
      <c r="H14" s="20" t="s">
        <v>3</v>
      </c>
      <c r="I14" s="20" t="s">
        <v>0</v>
      </c>
      <c r="J14" s="18" t="s">
        <v>5</v>
      </c>
    </row>
    <row r="15" spans="1:10" ht="18" customHeight="1" x14ac:dyDescent="0.25">
      <c r="A15" s="19">
        <v>623</v>
      </c>
      <c r="B15" s="13" t="s">
        <v>13</v>
      </c>
      <c r="C15" s="22" t="s">
        <v>245</v>
      </c>
      <c r="D15" s="113" t="s">
        <v>246</v>
      </c>
      <c r="E15" s="113" t="s">
        <v>121</v>
      </c>
      <c r="F15" s="113" t="s">
        <v>247</v>
      </c>
      <c r="G15" s="67">
        <v>44221</v>
      </c>
      <c r="H15" s="22" t="s">
        <v>122</v>
      </c>
      <c r="I15" s="117">
        <v>9060</v>
      </c>
      <c r="J15" s="116" t="s">
        <v>215</v>
      </c>
    </row>
    <row r="16" spans="1:10" ht="14.1" customHeight="1" thickBot="1" x14ac:dyDescent="0.3">
      <c r="A16" s="19">
        <v>623</v>
      </c>
      <c r="B16" s="13" t="s">
        <v>13</v>
      </c>
      <c r="C16" s="22" t="s">
        <v>101</v>
      </c>
      <c r="D16" s="113" t="s">
        <v>248</v>
      </c>
      <c r="E16" s="113" t="s">
        <v>160</v>
      </c>
      <c r="F16" s="113" t="s">
        <v>249</v>
      </c>
      <c r="G16" s="67">
        <v>45342</v>
      </c>
      <c r="H16" s="22" t="s">
        <v>161</v>
      </c>
      <c r="I16" s="117">
        <v>5964.95</v>
      </c>
      <c r="J16" s="116" t="s">
        <v>215</v>
      </c>
    </row>
    <row r="17" spans="1:11" s="101" customFormat="1" ht="14.1" customHeight="1" x14ac:dyDescent="0.25">
      <c r="A17" s="19">
        <v>623</v>
      </c>
      <c r="B17" s="13" t="s">
        <v>13</v>
      </c>
      <c r="C17" s="120" t="s">
        <v>164</v>
      </c>
      <c r="D17" s="121" t="s">
        <v>165</v>
      </c>
      <c r="E17" s="123" t="s">
        <v>167</v>
      </c>
      <c r="F17" s="113" t="s">
        <v>166</v>
      </c>
      <c r="G17" s="122">
        <v>44263</v>
      </c>
      <c r="H17" s="124" t="s">
        <v>168</v>
      </c>
      <c r="I17" s="117">
        <v>8789.1</v>
      </c>
      <c r="J17" s="116" t="s">
        <v>215</v>
      </c>
    </row>
    <row r="18" spans="1:11" ht="14.1" customHeight="1" x14ac:dyDescent="0.25">
      <c r="A18" s="19">
        <v>623</v>
      </c>
      <c r="B18" s="13" t="s">
        <v>13</v>
      </c>
      <c r="C18" s="22" t="s">
        <v>24</v>
      </c>
      <c r="D18" s="113" t="s">
        <v>169</v>
      </c>
      <c r="E18" s="128" t="s">
        <v>184</v>
      </c>
      <c r="F18" s="130" t="s">
        <v>192</v>
      </c>
      <c r="G18" s="133">
        <v>44378</v>
      </c>
      <c r="H18" s="32" t="s">
        <v>201</v>
      </c>
      <c r="I18" s="136">
        <v>15000</v>
      </c>
      <c r="J18" s="116" t="s">
        <v>215</v>
      </c>
    </row>
    <row r="19" spans="1:11" s="65" customFormat="1" ht="13.5" customHeight="1" x14ac:dyDescent="0.25">
      <c r="A19" s="19">
        <v>623</v>
      </c>
      <c r="B19" s="13" t="s">
        <v>13</v>
      </c>
      <c r="C19" s="22" t="s">
        <v>35</v>
      </c>
      <c r="D19" s="113" t="s">
        <v>174</v>
      </c>
      <c r="E19" s="129" t="s">
        <v>188</v>
      </c>
      <c r="F19" s="131" t="s">
        <v>195</v>
      </c>
      <c r="G19" s="133">
        <v>44573</v>
      </c>
      <c r="H19" s="32" t="s">
        <v>205</v>
      </c>
      <c r="I19" s="136">
        <v>1060.97</v>
      </c>
      <c r="J19" s="116" t="s">
        <v>215</v>
      </c>
    </row>
    <row r="20" spans="1:11" s="65" customFormat="1" ht="13.5" customHeight="1" x14ac:dyDescent="0.25">
      <c r="A20" s="19">
        <v>623</v>
      </c>
      <c r="B20" s="13" t="s">
        <v>13</v>
      </c>
      <c r="C20" s="22" t="s">
        <v>175</v>
      </c>
      <c r="D20" s="113" t="s">
        <v>176</v>
      </c>
      <c r="E20" s="129" t="s">
        <v>189</v>
      </c>
      <c r="F20" s="131" t="s">
        <v>196</v>
      </c>
      <c r="G20" s="133">
        <v>45124</v>
      </c>
      <c r="H20" s="32" t="s">
        <v>206</v>
      </c>
      <c r="I20" s="136">
        <v>2956.5</v>
      </c>
      <c r="J20" s="116" t="s">
        <v>215</v>
      </c>
    </row>
    <row r="21" spans="1:11" s="84" customFormat="1" ht="30.75" customHeight="1" x14ac:dyDescent="0.25">
      <c r="A21" s="19">
        <v>623</v>
      </c>
      <c r="B21" s="13" t="s">
        <v>13</v>
      </c>
      <c r="C21" s="22" t="s">
        <v>170</v>
      </c>
      <c r="D21" s="113" t="s">
        <v>172</v>
      </c>
      <c r="E21" s="129" t="s">
        <v>186</v>
      </c>
      <c r="F21" s="131" t="s">
        <v>194</v>
      </c>
      <c r="G21" s="133">
        <v>44902</v>
      </c>
      <c r="H21" s="32" t="s">
        <v>203</v>
      </c>
      <c r="I21" s="136">
        <v>479</v>
      </c>
      <c r="J21" s="116" t="s">
        <v>215</v>
      </c>
    </row>
    <row r="22" spans="1:11" s="68" customFormat="1" ht="13.5" customHeight="1" x14ac:dyDescent="0.25">
      <c r="A22" s="19">
        <v>623</v>
      </c>
      <c r="B22" s="13" t="s">
        <v>13</v>
      </c>
      <c r="C22" s="22" t="s">
        <v>175</v>
      </c>
      <c r="D22" s="113" t="s">
        <v>177</v>
      </c>
      <c r="E22" s="129" t="s">
        <v>190</v>
      </c>
      <c r="F22" s="131" t="s">
        <v>197</v>
      </c>
      <c r="G22" s="133">
        <v>45141</v>
      </c>
      <c r="H22" s="32" t="s">
        <v>207</v>
      </c>
      <c r="I22" s="136">
        <v>3305</v>
      </c>
      <c r="J22" s="116" t="s">
        <v>215</v>
      </c>
    </row>
    <row r="23" spans="1:11" s="153" customFormat="1" ht="30" x14ac:dyDescent="0.25">
      <c r="A23" s="19">
        <v>623</v>
      </c>
      <c r="B23" s="13" t="s">
        <v>13</v>
      </c>
      <c r="C23" s="22" t="s">
        <v>24</v>
      </c>
      <c r="D23" s="113" t="s">
        <v>233</v>
      </c>
      <c r="E23" s="113"/>
      <c r="F23" s="113" t="s">
        <v>234</v>
      </c>
      <c r="G23" s="67">
        <v>45343</v>
      </c>
      <c r="H23" s="22"/>
      <c r="I23" s="117">
        <v>28013.31</v>
      </c>
      <c r="J23" s="116" t="s">
        <v>215</v>
      </c>
      <c r="K23" s="152"/>
    </row>
    <row r="24" spans="1:11" s="153" customFormat="1" ht="30" x14ac:dyDescent="0.25">
      <c r="A24" s="19">
        <v>623</v>
      </c>
      <c r="B24" s="13" t="s">
        <v>13</v>
      </c>
      <c r="C24" s="22" t="s">
        <v>178</v>
      </c>
      <c r="D24" s="113" t="s">
        <v>235</v>
      </c>
      <c r="E24" s="113"/>
      <c r="F24" s="113" t="s">
        <v>236</v>
      </c>
      <c r="G24" s="67">
        <v>45342</v>
      </c>
      <c r="H24" s="22"/>
      <c r="I24" s="117">
        <v>69841.23</v>
      </c>
      <c r="J24" s="116" t="s">
        <v>310</v>
      </c>
      <c r="K24" s="152"/>
    </row>
    <row r="25" spans="1:11" s="153" customFormat="1" x14ac:dyDescent="0.25">
      <c r="A25" s="19">
        <v>623</v>
      </c>
      <c r="B25" s="13" t="s">
        <v>13</v>
      </c>
      <c r="C25" s="22" t="s">
        <v>237</v>
      </c>
      <c r="D25" s="113" t="s">
        <v>238</v>
      </c>
      <c r="E25" s="113"/>
      <c r="F25" s="113" t="s">
        <v>239</v>
      </c>
      <c r="G25" s="67">
        <v>45349</v>
      </c>
      <c r="H25" s="22"/>
      <c r="I25" s="117">
        <v>647.87</v>
      </c>
      <c r="J25" s="116" t="s">
        <v>215</v>
      </c>
      <c r="K25" s="152"/>
    </row>
    <row r="26" spans="1:11" s="110" customFormat="1" ht="30" x14ac:dyDescent="0.25">
      <c r="A26" s="19">
        <v>623</v>
      </c>
      <c r="B26" s="13" t="s">
        <v>13</v>
      </c>
      <c r="C26" s="22" t="s">
        <v>24</v>
      </c>
      <c r="D26" s="113" t="s">
        <v>211</v>
      </c>
      <c r="E26" s="113" t="s">
        <v>212</v>
      </c>
      <c r="F26" s="113" t="s">
        <v>213</v>
      </c>
      <c r="G26" s="67">
        <v>44881</v>
      </c>
      <c r="H26" s="22"/>
      <c r="I26" s="117">
        <v>72747.100000000006</v>
      </c>
      <c r="J26" s="116" t="s">
        <v>215</v>
      </c>
      <c r="K26" s="109"/>
    </row>
    <row r="27" spans="1:11" ht="14.1" customHeight="1" x14ac:dyDescent="0.25">
      <c r="A27" s="19">
        <v>623</v>
      </c>
      <c r="B27" s="13" t="s">
        <v>13</v>
      </c>
      <c r="C27" s="22" t="s">
        <v>170</v>
      </c>
      <c r="D27" s="113" t="s">
        <v>171</v>
      </c>
      <c r="E27" s="129" t="s">
        <v>185</v>
      </c>
      <c r="F27" s="131" t="s">
        <v>193</v>
      </c>
      <c r="G27" s="133">
        <v>44900</v>
      </c>
      <c r="H27" s="32" t="s">
        <v>202</v>
      </c>
      <c r="I27" s="136">
        <v>34894.839999999997</v>
      </c>
      <c r="J27" s="116" t="s">
        <v>215</v>
      </c>
    </row>
    <row r="28" spans="1:11" s="151" customFormat="1" x14ac:dyDescent="0.25">
      <c r="A28" s="19">
        <v>623</v>
      </c>
      <c r="B28" s="13" t="s">
        <v>13</v>
      </c>
      <c r="C28" s="22" t="s">
        <v>242</v>
      </c>
      <c r="D28" s="113" t="s">
        <v>243</v>
      </c>
      <c r="E28" s="113"/>
      <c r="F28" s="113" t="s">
        <v>244</v>
      </c>
      <c r="G28" s="67">
        <v>45343</v>
      </c>
      <c r="H28" s="22"/>
      <c r="I28" s="117">
        <v>23578</v>
      </c>
      <c r="J28" s="116" t="s">
        <v>215</v>
      </c>
      <c r="K28" s="150"/>
    </row>
    <row r="29" spans="1:11" s="155" customFormat="1" ht="30" x14ac:dyDescent="0.25">
      <c r="A29" s="19">
        <v>623</v>
      </c>
      <c r="B29" s="13" t="s">
        <v>13</v>
      </c>
      <c r="C29" s="22" t="s">
        <v>178</v>
      </c>
      <c r="D29" s="113" t="s">
        <v>308</v>
      </c>
      <c r="E29" s="192"/>
      <c r="F29" s="113" t="s">
        <v>309</v>
      </c>
      <c r="G29" s="67">
        <v>45386</v>
      </c>
      <c r="H29" s="22"/>
      <c r="I29" s="117">
        <v>70082.600000000006</v>
      </c>
      <c r="J29" s="116" t="s">
        <v>310</v>
      </c>
      <c r="K29" s="154"/>
    </row>
    <row r="30" spans="1:11" s="155" customFormat="1" x14ac:dyDescent="0.25">
      <c r="A30" s="19">
        <v>623</v>
      </c>
      <c r="B30" s="13" t="s">
        <v>13</v>
      </c>
      <c r="C30" s="22" t="s">
        <v>237</v>
      </c>
      <c r="D30" s="113" t="s">
        <v>311</v>
      </c>
      <c r="E30" s="192"/>
      <c r="F30" s="113" t="s">
        <v>312</v>
      </c>
      <c r="G30" s="67">
        <v>45399</v>
      </c>
      <c r="H30" s="22"/>
      <c r="I30" s="117">
        <v>8918.4699999999993</v>
      </c>
      <c r="J30" s="116" t="s">
        <v>215</v>
      </c>
      <c r="K30" s="154"/>
    </row>
    <row r="31" spans="1:11" s="155" customFormat="1" x14ac:dyDescent="0.25">
      <c r="A31" s="19">
        <v>623</v>
      </c>
      <c r="B31" s="13" t="s">
        <v>13</v>
      </c>
      <c r="C31" s="22" t="s">
        <v>237</v>
      </c>
      <c r="D31" s="113" t="s">
        <v>313</v>
      </c>
      <c r="E31" s="192"/>
      <c r="F31" s="113" t="s">
        <v>314</v>
      </c>
      <c r="G31" s="67">
        <v>45399</v>
      </c>
      <c r="H31" s="22"/>
      <c r="I31" s="117">
        <v>14804.46</v>
      </c>
      <c r="J31" s="116" t="s">
        <v>215</v>
      </c>
      <c r="K31" s="154"/>
    </row>
    <row r="32" spans="1:11" s="155" customFormat="1" x14ac:dyDescent="0.25">
      <c r="A32" s="19">
        <v>623</v>
      </c>
      <c r="B32" s="13" t="s">
        <v>13</v>
      </c>
      <c r="C32" s="22" t="s">
        <v>237</v>
      </c>
      <c r="D32" s="113" t="s">
        <v>315</v>
      </c>
      <c r="E32" s="192"/>
      <c r="F32" s="113" t="s">
        <v>316</v>
      </c>
      <c r="G32" s="67">
        <v>45405</v>
      </c>
      <c r="H32" s="22"/>
      <c r="I32" s="117">
        <v>32963</v>
      </c>
      <c r="J32" s="116" t="s">
        <v>215</v>
      </c>
      <c r="K32" s="154"/>
    </row>
    <row r="33" spans="1:11" ht="14.1" customHeight="1" x14ac:dyDescent="0.25">
      <c r="A33" s="19">
        <v>623</v>
      </c>
      <c r="B33" s="13" t="s">
        <v>13</v>
      </c>
      <c r="C33" s="22" t="s">
        <v>173</v>
      </c>
      <c r="D33" s="113" t="s">
        <v>317</v>
      </c>
      <c r="E33" s="129" t="s">
        <v>187</v>
      </c>
      <c r="F33" s="131" t="s">
        <v>318</v>
      </c>
      <c r="G33" s="133">
        <v>45390</v>
      </c>
      <c r="H33" s="32" t="s">
        <v>204</v>
      </c>
      <c r="I33" s="136">
        <v>9517.7900000000009</v>
      </c>
      <c r="J33" s="116" t="s">
        <v>215</v>
      </c>
    </row>
    <row r="34" spans="1:11" s="112" customFormat="1" x14ac:dyDescent="0.25">
      <c r="A34" s="19">
        <v>623</v>
      </c>
      <c r="B34" s="13" t="s">
        <v>13</v>
      </c>
      <c r="C34" s="22" t="s">
        <v>108</v>
      </c>
      <c r="D34" s="113" t="s">
        <v>240</v>
      </c>
      <c r="E34" s="113" t="s">
        <v>214</v>
      </c>
      <c r="F34" s="113" t="s">
        <v>241</v>
      </c>
      <c r="G34" s="67">
        <v>45344</v>
      </c>
      <c r="H34" s="22"/>
      <c r="I34" s="117">
        <v>1000</v>
      </c>
      <c r="J34" s="116" t="s">
        <v>215</v>
      </c>
      <c r="K34" s="111"/>
    </row>
    <row r="35" spans="1:11" s="155" customFormat="1" ht="15.75" customHeight="1" x14ac:dyDescent="0.25">
      <c r="A35" s="19">
        <v>623</v>
      </c>
      <c r="B35" s="13" t="s">
        <v>13</v>
      </c>
      <c r="C35" s="22" t="s">
        <v>319</v>
      </c>
      <c r="D35" s="113" t="s">
        <v>321</v>
      </c>
      <c r="E35" s="192"/>
      <c r="F35" s="113" t="s">
        <v>320</v>
      </c>
      <c r="G35" s="67">
        <v>45406</v>
      </c>
      <c r="H35" s="22"/>
      <c r="I35" s="117">
        <v>6372</v>
      </c>
      <c r="J35" s="116" t="s">
        <v>215</v>
      </c>
      <c r="K35" s="154"/>
    </row>
    <row r="36" spans="1:11" x14ac:dyDescent="0.25">
      <c r="A36" s="19">
        <v>623</v>
      </c>
      <c r="B36" s="13" t="s">
        <v>13</v>
      </c>
      <c r="C36" s="22" t="s">
        <v>322</v>
      </c>
      <c r="D36" s="113" t="s">
        <v>248</v>
      </c>
      <c r="F36" s="23">
        <v>236</v>
      </c>
      <c r="G36" s="193">
        <v>45342</v>
      </c>
      <c r="I36" s="194">
        <v>5964.95</v>
      </c>
      <c r="J36" s="116" t="s">
        <v>215</v>
      </c>
    </row>
    <row r="37" spans="1:11" s="104" customFormat="1" ht="33" customHeight="1" x14ac:dyDescent="0.25">
      <c r="A37" s="19">
        <v>623</v>
      </c>
      <c r="B37" s="13" t="s">
        <v>13</v>
      </c>
      <c r="C37" s="22" t="s">
        <v>178</v>
      </c>
      <c r="D37" s="113" t="s">
        <v>179</v>
      </c>
      <c r="E37" s="129" t="s">
        <v>191</v>
      </c>
      <c r="F37" s="131" t="s">
        <v>198</v>
      </c>
      <c r="G37" s="133">
        <v>45257</v>
      </c>
      <c r="H37" s="32" t="s">
        <v>208</v>
      </c>
      <c r="I37" s="136">
        <v>2592.4299999999998</v>
      </c>
      <c r="J37" s="116" t="s">
        <v>215</v>
      </c>
      <c r="K37" s="103"/>
    </row>
    <row r="38" spans="1:11" s="104" customFormat="1" ht="24" customHeight="1" x14ac:dyDescent="0.25">
      <c r="A38" s="19">
        <v>623</v>
      </c>
      <c r="B38" s="13" t="s">
        <v>13</v>
      </c>
      <c r="C38" s="22" t="s">
        <v>180</v>
      </c>
      <c r="D38" s="125" t="s">
        <v>181</v>
      </c>
      <c r="E38" s="148" t="s">
        <v>142</v>
      </c>
      <c r="F38" s="131" t="s">
        <v>199</v>
      </c>
      <c r="G38" s="133">
        <v>45264</v>
      </c>
      <c r="H38" s="32" t="s">
        <v>209</v>
      </c>
      <c r="I38" s="136">
        <v>7641</v>
      </c>
      <c r="J38" s="116" t="s">
        <v>215</v>
      </c>
      <c r="K38" s="103"/>
    </row>
    <row r="39" spans="1:11" s="110" customFormat="1" ht="27.75" customHeight="1" thickBot="1" x14ac:dyDescent="0.3">
      <c r="A39" s="19">
        <v>623</v>
      </c>
      <c r="B39" s="13" t="s">
        <v>13</v>
      </c>
      <c r="C39" s="126" t="s">
        <v>182</v>
      </c>
      <c r="D39" s="127" t="s">
        <v>183</v>
      </c>
      <c r="E39" s="138" t="s">
        <v>142</v>
      </c>
      <c r="F39" s="132" t="s">
        <v>200</v>
      </c>
      <c r="G39" s="134">
        <v>45279</v>
      </c>
      <c r="H39" s="135" t="s">
        <v>210</v>
      </c>
      <c r="I39" s="137">
        <v>2819.1</v>
      </c>
      <c r="J39" s="116" t="s">
        <v>215</v>
      </c>
      <c r="K39" s="109"/>
    </row>
    <row r="40" spans="1:11" ht="15.75" x14ac:dyDescent="0.25">
      <c r="A40" s="168" t="s">
        <v>23</v>
      </c>
      <c r="B40" s="169"/>
      <c r="C40" s="169"/>
      <c r="D40" s="169"/>
      <c r="E40" s="169"/>
      <c r="F40" s="169"/>
      <c r="G40" s="170"/>
      <c r="H40" s="114"/>
      <c r="I40" s="39">
        <f>SUM(I15:I39)</f>
        <v>439013.66999999993</v>
      </c>
      <c r="J40" s="40"/>
    </row>
    <row r="41" spans="1:11" s="72" customFormat="1" ht="15.75" x14ac:dyDescent="0.25">
      <c r="A41" s="75"/>
      <c r="B41" s="75"/>
      <c r="C41" s="76"/>
      <c r="D41" s="76"/>
      <c r="E41" s="76"/>
      <c r="F41" s="76"/>
      <c r="G41" s="76"/>
      <c r="H41" s="76"/>
      <c r="I41" s="77"/>
      <c r="J41" s="78"/>
    </row>
    <row r="42" spans="1:11" s="72" customFormat="1" ht="15.75" x14ac:dyDescent="0.25">
      <c r="A42" s="75"/>
      <c r="B42" s="75"/>
      <c r="C42" s="76"/>
      <c r="D42" s="76"/>
      <c r="E42" s="76"/>
      <c r="F42" s="76"/>
      <c r="G42" s="76"/>
      <c r="H42" s="76"/>
      <c r="I42" s="77"/>
      <c r="J42" s="78"/>
    </row>
    <row r="43" spans="1:11" s="89" customFormat="1" x14ac:dyDescent="0.25">
      <c r="A43" s="163" t="s">
        <v>27</v>
      </c>
      <c r="B43" s="163"/>
      <c r="C43" s="87"/>
      <c r="D43" s="51"/>
      <c r="E43" s="51"/>
      <c r="F43" s="51"/>
      <c r="G43" s="52"/>
      <c r="H43" s="118"/>
      <c r="J43" s="29" t="s">
        <v>29</v>
      </c>
    </row>
    <row r="44" spans="1:11" s="94" customFormat="1" ht="15.75" x14ac:dyDescent="0.25">
      <c r="A44" s="164" t="s">
        <v>28</v>
      </c>
      <c r="B44" s="164"/>
      <c r="C44" s="92"/>
      <c r="D44" s="93"/>
      <c r="E44" s="93"/>
      <c r="F44" s="93"/>
      <c r="H44" s="92"/>
      <c r="J44" s="92" t="s">
        <v>117</v>
      </c>
    </row>
    <row r="45" spans="1:11" x14ac:dyDescent="0.25">
      <c r="A45" s="69"/>
      <c r="B45" s="69"/>
      <c r="C45" s="70"/>
      <c r="G45" s="71"/>
      <c r="I45" s="71"/>
      <c r="J45" s="28"/>
    </row>
    <row r="46" spans="1:11" x14ac:dyDescent="0.25">
      <c r="A46" s="165" t="s">
        <v>307</v>
      </c>
      <c r="B46" s="165"/>
      <c r="C46" s="64"/>
      <c r="G46" s="65"/>
      <c r="I46" s="65"/>
      <c r="J46" s="65" t="s">
        <v>307</v>
      </c>
    </row>
    <row r="47" spans="1:11" x14ac:dyDescent="0.25">
      <c r="A47" s="65"/>
      <c r="B47" s="65"/>
      <c r="C47" s="64"/>
      <c r="G47" s="65"/>
      <c r="I47" s="14"/>
      <c r="J47" s="65"/>
    </row>
    <row r="48" spans="1:11" x14ac:dyDescent="0.25">
      <c r="I48" s="14"/>
    </row>
    <row r="52" spans="9:9" x14ac:dyDescent="0.25">
      <c r="I52" s="79"/>
    </row>
  </sheetData>
  <protectedRanges>
    <protectedRange sqref="G15:G16 G35 G28:G32" name="Range1_1_1_1_1"/>
    <protectedRange sqref="I15:I17" name="Range2_1_1_2_1"/>
    <protectedRange sqref="G34 G23:G26" name="Range1_1_1_3_1_1"/>
    <protectedRange sqref="I34:I35 I28:I32 I23:I26" name="Range2_1_1_8_1"/>
    <protectedRange sqref="G17" name="Range1_1_1"/>
    <protectedRange sqref="G33 G27 G18:G22 G37:G39" name="Range1_1_1_1"/>
    <protectedRange sqref="I33 I27 I18:I22 I37:I39" name="Range2_1_1"/>
  </protectedRanges>
  <autoFilter ref="A14:J40"/>
  <mergeCells count="8">
    <mergeCell ref="A40:G40"/>
    <mergeCell ref="A4:J10"/>
    <mergeCell ref="A44:B44"/>
    <mergeCell ref="A46:B46"/>
    <mergeCell ref="A12:C12"/>
    <mergeCell ref="J12:J13"/>
    <mergeCell ref="A13:C13"/>
    <mergeCell ref="A43:B43"/>
  </mergeCells>
  <conditionalFormatting sqref="D28:F32 D35:F35">
    <cfRule type="duplicateValues" dxfId="1" priority="36"/>
  </conditionalFormatting>
  <conditionalFormatting sqref="D37:F39 D15:F27 D33:F34">
    <cfRule type="duplicateValues" dxfId="0" priority="41"/>
  </conditionalFormatting>
  <dataValidations xWindow="473" yWindow="797" count="2">
    <dataValidation type="decimal" allowBlank="1" showErrorMessage="1" errorTitle="Gabim ne te dhena" error="Ju lutem Shkruani Shumen" promptTitle="Shuma" prompt="Shkru" sqref="I15:I35 I37:I39">
      <formula1>0</formula1>
      <formula2>99999999999999</formula2>
    </dataValidation>
    <dataValidation type="date" allowBlank="1" showInputMessage="1" showErrorMessage="1" errorTitle="Gabim ne Format te Dates" error="Shkruani daten e sakte sipas formatit &quot;MUAJI / DITA / VITI" promptTitle="Formati i detyrueshem per date:" prompt="MUAJI / DITA / VITI" sqref="G15:G35 G37:G39">
      <formula1>36526</formula1>
      <formula2>73051</formula2>
    </dataValidation>
  </dataValidations>
  <printOptions horizontalCentered="1"/>
  <pageMargins left="0.25" right="0.25" top="0.75" bottom="0.75" header="0.3" footer="0.3"/>
  <pageSetup scale="74" orientation="portrait" r:id="rId1"/>
  <ignoredErrors>
    <ignoredError sqref="D34" numberStoredAsText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0"/>
  <sheetViews>
    <sheetView zoomScaleNormal="100" workbookViewId="0">
      <selection activeCell="F27" sqref="F27"/>
    </sheetView>
  </sheetViews>
  <sheetFormatPr defaultRowHeight="15" x14ac:dyDescent="0.25"/>
  <cols>
    <col min="1" max="1" width="10.85546875" customWidth="1"/>
    <col min="2" max="2" width="14.140625" customWidth="1"/>
    <col min="3" max="3" width="26.140625" customWidth="1"/>
    <col min="4" max="4" width="17.140625" customWidth="1"/>
    <col min="5" max="5" width="15.85546875" customWidth="1"/>
    <col min="6" max="6" width="44.85546875" customWidth="1"/>
  </cols>
  <sheetData>
    <row r="1" spans="1:11" x14ac:dyDescent="0.25">
      <c r="C1" s="33"/>
      <c r="D1" s="23"/>
      <c r="H1" s="14"/>
    </row>
    <row r="2" spans="1:11" ht="42.75" customHeight="1" x14ac:dyDescent="0.25">
      <c r="A2" s="1"/>
      <c r="B2" s="1"/>
      <c r="C2" s="33"/>
      <c r="D2" s="23"/>
      <c r="E2" s="1"/>
      <c r="F2" s="1"/>
      <c r="G2" s="1"/>
      <c r="H2" s="14"/>
    </row>
    <row r="3" spans="1:11" ht="15" customHeight="1" x14ac:dyDescent="0.3">
      <c r="A3" s="171" t="s">
        <v>40</v>
      </c>
      <c r="B3" s="171"/>
      <c r="C3" s="171"/>
      <c r="D3" s="171"/>
      <c r="E3" s="171"/>
      <c r="F3" s="171"/>
      <c r="G3" s="36"/>
      <c r="H3" s="14"/>
    </row>
    <row r="4" spans="1:11" ht="15" customHeight="1" x14ac:dyDescent="0.3">
      <c r="A4" s="171"/>
      <c r="B4" s="171"/>
      <c r="C4" s="171"/>
      <c r="D4" s="171"/>
      <c r="E4" s="171"/>
      <c r="F4" s="171"/>
      <c r="G4" s="36"/>
      <c r="H4" s="14"/>
    </row>
    <row r="5" spans="1:11" ht="15" customHeight="1" x14ac:dyDescent="0.3">
      <c r="A5" s="171"/>
      <c r="B5" s="171"/>
      <c r="C5" s="171"/>
      <c r="D5" s="171"/>
      <c r="E5" s="171"/>
      <c r="F5" s="171"/>
      <c r="G5" s="36"/>
      <c r="H5" s="14"/>
    </row>
    <row r="6" spans="1:11" ht="15" customHeight="1" x14ac:dyDescent="0.3">
      <c r="A6" s="171"/>
      <c r="B6" s="171"/>
      <c r="C6" s="171"/>
      <c r="D6" s="171"/>
      <c r="E6" s="171"/>
      <c r="F6" s="171"/>
      <c r="G6" s="36"/>
      <c r="H6" s="14"/>
    </row>
    <row r="7" spans="1:11" ht="15" customHeight="1" x14ac:dyDescent="0.3">
      <c r="A7" s="171"/>
      <c r="B7" s="171"/>
      <c r="C7" s="171"/>
      <c r="D7" s="171"/>
      <c r="E7" s="171"/>
      <c r="F7" s="171"/>
      <c r="G7" s="36"/>
      <c r="H7" s="14"/>
    </row>
    <row r="8" spans="1:11" ht="24" customHeight="1" x14ac:dyDescent="0.3">
      <c r="A8" s="171"/>
      <c r="B8" s="171"/>
      <c r="C8" s="171"/>
      <c r="D8" s="171"/>
      <c r="E8" s="171"/>
      <c r="F8" s="171"/>
      <c r="G8" s="36"/>
      <c r="H8" s="14"/>
    </row>
    <row r="9" spans="1:11" ht="15" customHeight="1" x14ac:dyDescent="0.25"/>
    <row r="10" spans="1:11" ht="15" customHeight="1" x14ac:dyDescent="0.25">
      <c r="F10" s="11" t="s">
        <v>22</v>
      </c>
    </row>
    <row r="11" spans="1:11" ht="15" customHeight="1" x14ac:dyDescent="0.25">
      <c r="A11" s="174"/>
      <c r="B11" s="174"/>
      <c r="C11" s="174"/>
      <c r="F11" s="175" t="s">
        <v>12</v>
      </c>
    </row>
    <row r="12" spans="1:11" ht="15" customHeight="1" x14ac:dyDescent="0.25">
      <c r="A12" s="179" t="s">
        <v>280</v>
      </c>
      <c r="B12" s="179"/>
      <c r="C12" s="179"/>
      <c r="D12" s="179"/>
      <c r="F12" s="175"/>
      <c r="G12" s="35"/>
      <c r="K12" s="14"/>
    </row>
    <row r="13" spans="1:11" ht="29.25" customHeight="1" x14ac:dyDescent="0.25">
      <c r="A13" s="55" t="s">
        <v>1</v>
      </c>
      <c r="B13" s="60" t="s">
        <v>2</v>
      </c>
      <c r="C13" s="55" t="s">
        <v>3</v>
      </c>
      <c r="D13" s="56" t="s">
        <v>4</v>
      </c>
      <c r="E13" s="55" t="s">
        <v>0</v>
      </c>
      <c r="F13" s="57" t="s">
        <v>5</v>
      </c>
    </row>
    <row r="14" spans="1:11" ht="42.75" x14ac:dyDescent="0.25">
      <c r="A14" s="82">
        <v>623</v>
      </c>
      <c r="B14" s="61" t="s">
        <v>13</v>
      </c>
      <c r="C14" s="85" t="s">
        <v>162</v>
      </c>
      <c r="D14" s="58">
        <v>45324</v>
      </c>
      <c r="E14" s="90">
        <v>8140</v>
      </c>
      <c r="F14" s="32" t="s">
        <v>163</v>
      </c>
    </row>
    <row r="15" spans="1:11" s="80" customFormat="1" ht="42.75" x14ac:dyDescent="0.25">
      <c r="A15" s="82">
        <v>623</v>
      </c>
      <c r="B15" s="61" t="s">
        <v>13</v>
      </c>
      <c r="C15" s="85" t="s">
        <v>162</v>
      </c>
      <c r="D15" s="58">
        <v>45295</v>
      </c>
      <c r="E15" s="91">
        <v>5720</v>
      </c>
      <c r="F15" s="32" t="s">
        <v>163</v>
      </c>
    </row>
    <row r="16" spans="1:11" s="110" customFormat="1" ht="42.75" x14ac:dyDescent="0.25">
      <c r="A16" s="82">
        <v>623</v>
      </c>
      <c r="B16" s="61" t="s">
        <v>13</v>
      </c>
      <c r="C16" s="85" t="s">
        <v>162</v>
      </c>
      <c r="D16" s="58">
        <v>45264</v>
      </c>
      <c r="E16" s="91">
        <v>8140</v>
      </c>
      <c r="F16" s="32" t="s">
        <v>163</v>
      </c>
    </row>
    <row r="17" spans="1:6" s="110" customFormat="1" ht="42.75" x14ac:dyDescent="0.25">
      <c r="A17" s="82">
        <v>623</v>
      </c>
      <c r="B17" s="61" t="s">
        <v>13</v>
      </c>
      <c r="C17" s="85" t="s">
        <v>162</v>
      </c>
      <c r="D17" s="58">
        <v>45352</v>
      </c>
      <c r="E17" s="91">
        <v>5060</v>
      </c>
      <c r="F17" s="32" t="s">
        <v>163</v>
      </c>
    </row>
    <row r="18" spans="1:6" s="153" customFormat="1" x14ac:dyDescent="0.25">
      <c r="A18" s="82">
        <v>623</v>
      </c>
      <c r="B18" s="61" t="s">
        <v>13</v>
      </c>
      <c r="C18" s="22" t="s">
        <v>269</v>
      </c>
      <c r="D18" s="162">
        <v>45323</v>
      </c>
      <c r="E18" s="91">
        <v>18745</v>
      </c>
      <c r="F18" s="32" t="s">
        <v>215</v>
      </c>
    </row>
    <row r="19" spans="1:6" s="155" customFormat="1" ht="42.75" x14ac:dyDescent="0.25">
      <c r="A19" s="82">
        <v>623</v>
      </c>
      <c r="B19" s="61" t="s">
        <v>13</v>
      </c>
      <c r="C19" s="85" t="s">
        <v>162</v>
      </c>
      <c r="D19" s="162">
        <v>45387</v>
      </c>
      <c r="E19" s="91">
        <v>5720</v>
      </c>
      <c r="F19" s="32" t="s">
        <v>163</v>
      </c>
    </row>
    <row r="20" spans="1:6" x14ac:dyDescent="0.25">
      <c r="A20" s="180" t="s">
        <v>33</v>
      </c>
      <c r="B20" s="181"/>
      <c r="C20" s="181"/>
      <c r="D20" s="182"/>
      <c r="E20" s="107">
        <f>SUM(E14:E19)</f>
        <v>51525</v>
      </c>
      <c r="F20" s="59"/>
    </row>
    <row r="21" spans="1:6" x14ac:dyDescent="0.25">
      <c r="A21" s="44"/>
      <c r="B21" s="44"/>
      <c r="C21" s="44"/>
      <c r="D21" s="44"/>
      <c r="E21" s="45"/>
      <c r="F21" s="46"/>
    </row>
    <row r="22" spans="1:6" x14ac:dyDescent="0.25">
      <c r="A22" s="44"/>
      <c r="B22" s="44"/>
      <c r="C22" s="44"/>
      <c r="D22" s="44"/>
      <c r="E22" s="45"/>
      <c r="F22" s="46"/>
    </row>
    <row r="23" spans="1:6" x14ac:dyDescent="0.25">
      <c r="A23" s="44"/>
      <c r="B23" s="44"/>
      <c r="C23" s="44"/>
      <c r="D23" s="44"/>
      <c r="E23" s="45"/>
      <c r="F23" s="46"/>
    </row>
    <row r="25" spans="1:6" x14ac:dyDescent="0.25">
      <c r="B25" s="30" t="s">
        <v>27</v>
      </c>
      <c r="C25" s="30"/>
      <c r="D25" s="47"/>
      <c r="E25" s="8"/>
      <c r="F25" s="29" t="s">
        <v>29</v>
      </c>
    </row>
    <row r="26" spans="1:6" s="8" customFormat="1" x14ac:dyDescent="0.25">
      <c r="B26" s="30" t="s">
        <v>28</v>
      </c>
      <c r="C26" s="30"/>
      <c r="D26" s="88"/>
      <c r="F26" s="29" t="s">
        <v>117</v>
      </c>
    </row>
    <row r="27" spans="1:6" x14ac:dyDescent="0.25">
      <c r="A27" s="178" t="s">
        <v>307</v>
      </c>
      <c r="B27" s="178"/>
      <c r="F27" t="s">
        <v>307</v>
      </c>
    </row>
    <row r="28" spans="1:6" x14ac:dyDescent="0.25">
      <c r="B28" s="1"/>
    </row>
    <row r="30" spans="1:6" x14ac:dyDescent="0.25">
      <c r="A30" s="178"/>
      <c r="B30" s="178"/>
    </row>
  </sheetData>
  <autoFilter ref="A13:F20"/>
  <mergeCells count="7">
    <mergeCell ref="A3:F8"/>
    <mergeCell ref="A30:B30"/>
    <mergeCell ref="A11:C11"/>
    <mergeCell ref="F11:F12"/>
    <mergeCell ref="A27:B27"/>
    <mergeCell ref="A12:D12"/>
    <mergeCell ref="A20:D20"/>
  </mergeCells>
  <pageMargins left="0.25" right="0.25" top="0.75" bottom="0.75" header="0.3" footer="0.3"/>
  <pageSetup paperSize="9" scale="71" fitToHeight="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0"/>
  <sheetViews>
    <sheetView tabSelected="1" zoomScaleNormal="100" workbookViewId="0">
      <selection activeCell="G20" sqref="G20"/>
    </sheetView>
  </sheetViews>
  <sheetFormatPr defaultRowHeight="15" x14ac:dyDescent="0.25"/>
  <cols>
    <col min="1" max="1" width="11.7109375" customWidth="1"/>
    <col min="2" max="2" width="17" bestFit="1" customWidth="1"/>
    <col min="3" max="3" width="10.7109375" customWidth="1"/>
    <col min="4" max="4" width="10.85546875" bestFit="1" customWidth="1"/>
    <col min="5" max="6" width="13.7109375" customWidth="1"/>
    <col min="7" max="7" width="13.5703125" bestFit="1" customWidth="1"/>
  </cols>
  <sheetData>
    <row r="1" spans="1:8" x14ac:dyDescent="0.25">
      <c r="C1" s="33"/>
      <c r="D1" s="23"/>
      <c r="H1" s="14"/>
    </row>
    <row r="2" spans="1:8" ht="42.75" customHeight="1" x14ac:dyDescent="0.25">
      <c r="A2" s="1"/>
      <c r="B2" s="1"/>
      <c r="C2" s="33"/>
      <c r="D2" s="23"/>
      <c r="E2" s="1"/>
      <c r="F2" s="1"/>
      <c r="G2" s="1"/>
      <c r="H2" s="14"/>
    </row>
    <row r="3" spans="1:8" x14ac:dyDescent="0.25">
      <c r="A3" s="171" t="s">
        <v>34</v>
      </c>
      <c r="B3" s="171"/>
      <c r="C3" s="171"/>
      <c r="D3" s="171"/>
      <c r="E3" s="171"/>
      <c r="F3" s="171"/>
      <c r="G3" s="171"/>
      <c r="H3" s="14"/>
    </row>
    <row r="4" spans="1:8" x14ac:dyDescent="0.25">
      <c r="A4" s="171"/>
      <c r="B4" s="171"/>
      <c r="C4" s="171"/>
      <c r="D4" s="171"/>
      <c r="E4" s="171"/>
      <c r="F4" s="171"/>
      <c r="G4" s="171"/>
      <c r="H4" s="14"/>
    </row>
    <row r="5" spans="1:8" x14ac:dyDescent="0.25">
      <c r="A5" s="171"/>
      <c r="B5" s="171"/>
      <c r="C5" s="171"/>
      <c r="D5" s="171"/>
      <c r="E5" s="171"/>
      <c r="F5" s="171"/>
      <c r="G5" s="171"/>
      <c r="H5" s="14"/>
    </row>
    <row r="6" spans="1:8" x14ac:dyDescent="0.25">
      <c r="A6" s="171"/>
      <c r="B6" s="171"/>
      <c r="C6" s="171"/>
      <c r="D6" s="171"/>
      <c r="E6" s="171"/>
      <c r="F6" s="171"/>
      <c r="G6" s="171"/>
      <c r="H6" s="14"/>
    </row>
    <row r="7" spans="1:8" x14ac:dyDescent="0.25">
      <c r="A7" s="171"/>
      <c r="B7" s="171"/>
      <c r="C7" s="171"/>
      <c r="D7" s="171"/>
      <c r="E7" s="171"/>
      <c r="F7" s="171"/>
      <c r="G7" s="171"/>
      <c r="H7" s="14"/>
    </row>
    <row r="8" spans="1:8" ht="24" customHeight="1" x14ac:dyDescent="0.25">
      <c r="A8" s="171"/>
      <c r="B8" s="171"/>
      <c r="C8" s="171"/>
      <c r="D8" s="171"/>
      <c r="E8" s="171"/>
      <c r="F8" s="171"/>
      <c r="G8" s="171"/>
      <c r="H8" s="14"/>
    </row>
    <row r="9" spans="1:8" x14ac:dyDescent="0.25">
      <c r="F9" s="183" t="s">
        <v>15</v>
      </c>
      <c r="G9" s="183"/>
    </row>
    <row r="10" spans="1:8" ht="15" customHeight="1" x14ac:dyDescent="0.25">
      <c r="A10" s="184" t="s">
        <v>280</v>
      </c>
      <c r="B10" s="184"/>
      <c r="C10" s="184"/>
      <c r="D10" s="184"/>
      <c r="F10" s="175" t="s">
        <v>12</v>
      </c>
      <c r="G10" s="175"/>
    </row>
    <row r="11" spans="1:8" ht="45" x14ac:dyDescent="0.25">
      <c r="A11" s="2" t="s">
        <v>6</v>
      </c>
      <c r="B11" s="2" t="s">
        <v>7</v>
      </c>
      <c r="C11" s="2" t="s">
        <v>8</v>
      </c>
      <c r="D11" s="2" t="s">
        <v>9</v>
      </c>
      <c r="E11" s="2" t="s">
        <v>10</v>
      </c>
      <c r="F11" s="2" t="s">
        <v>11</v>
      </c>
      <c r="G11" s="2" t="s">
        <v>12</v>
      </c>
    </row>
    <row r="12" spans="1:8" ht="23.25" customHeight="1" x14ac:dyDescent="0.25">
      <c r="A12" s="3">
        <f>'[1]Mallera dhe Sherbime'!A15</f>
        <v>623</v>
      </c>
      <c r="B12" s="3" t="str">
        <f>'[1]Mallera dhe Sherbime'!B15</f>
        <v>Rahovec</v>
      </c>
      <c r="C12" s="4">
        <f>'Mallra dhe Sherbime'!I70</f>
        <v>188068.59000000003</v>
      </c>
      <c r="D12" s="4">
        <f>Sh.komunale!F26</f>
        <v>0</v>
      </c>
      <c r="E12" s="4">
        <f>Subvencione!E20</f>
        <v>51525</v>
      </c>
      <c r="F12" s="4">
        <f>'Investime Kapitale'!I40+'20 %'!F77</f>
        <v>952450.2</v>
      </c>
      <c r="G12" s="4">
        <f>SUM(C12:F12)</f>
        <v>1192043.79</v>
      </c>
    </row>
    <row r="17" spans="1:7" s="8" customFormat="1" x14ac:dyDescent="0.25">
      <c r="A17" s="173" t="s">
        <v>27</v>
      </c>
      <c r="B17" s="173"/>
      <c r="C17" s="30"/>
      <c r="D17" s="27"/>
      <c r="F17" s="31"/>
      <c r="G17" s="29" t="s">
        <v>29</v>
      </c>
    </row>
    <row r="18" spans="1:7" s="8" customFormat="1" x14ac:dyDescent="0.25">
      <c r="A18" s="163" t="s">
        <v>28</v>
      </c>
      <c r="B18" s="163"/>
      <c r="C18" s="30"/>
      <c r="D18" s="88"/>
      <c r="G18" s="29" t="s">
        <v>117</v>
      </c>
    </row>
    <row r="20" spans="1:7" x14ac:dyDescent="0.25">
      <c r="A20" s="165" t="s">
        <v>307</v>
      </c>
      <c r="B20" s="165"/>
      <c r="G20" t="s">
        <v>307</v>
      </c>
    </row>
  </sheetData>
  <mergeCells count="7">
    <mergeCell ref="A20:B20"/>
    <mergeCell ref="A3:G8"/>
    <mergeCell ref="A18:B18"/>
    <mergeCell ref="F9:G9"/>
    <mergeCell ref="F10:G10"/>
    <mergeCell ref="A17:B17"/>
    <mergeCell ref="A10:D10"/>
  </mergeCells>
  <pageMargins left="0.25" right="0.25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Mallra dhe Sherbime</vt:lpstr>
      <vt:lpstr>Sh.komunale</vt:lpstr>
      <vt:lpstr>20 %</vt:lpstr>
      <vt:lpstr>Investime Kapitale</vt:lpstr>
      <vt:lpstr>Subvencione</vt:lpstr>
      <vt:lpstr>Gjithsej</vt:lpstr>
    </vt:vector>
  </TitlesOfParts>
  <Company>KK Rahovec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Gani.Sh.Krasniqi</dc:creator>
  <cp:lastModifiedBy>Ekrem Bytyqi</cp:lastModifiedBy>
  <cp:lastPrinted>2024-05-15T08:50:53Z</cp:lastPrinted>
  <dcterms:created xsi:type="dcterms:W3CDTF">2013-06-11T07:52:29Z</dcterms:created>
  <dcterms:modified xsi:type="dcterms:W3CDTF">2024-05-15T08:54:50Z</dcterms:modified>
</cp:coreProperties>
</file>