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krem.Bytyqi\Desktop\Komuna 2024\Raporti i Obligimeve Financiare dhe Kontraktuale 2024\"/>
    </mc:Choice>
  </mc:AlternateContent>
  <bookViews>
    <workbookView xWindow="0" yWindow="60" windowWidth="7650" windowHeight="7530" tabRatio="799"/>
  </bookViews>
  <sheets>
    <sheet name="Mallra dhe Sherbime" sheetId="1" r:id="rId1"/>
    <sheet name="Sh.komunale" sheetId="2" r:id="rId2"/>
    <sheet name="20 %" sheetId="6" r:id="rId3"/>
    <sheet name="Investime Kapitale" sheetId="3" r:id="rId4"/>
    <sheet name="Subvencione" sheetId="4" r:id="rId5"/>
    <sheet name="Gjithsej" sheetId="5" r:id="rId6"/>
  </sheets>
  <externalReferences>
    <externalReference r:id="rId7"/>
  </externalReferences>
  <definedNames>
    <definedName name="_xlnm._FilterDatabase" localSheetId="2" hidden="1">'20 %'!$A$14:$G$77</definedName>
    <definedName name="_xlnm._FilterDatabase" localSheetId="3" hidden="1">'Investime Kapitale'!$A$14:$J$35</definedName>
    <definedName name="_xlnm._FilterDatabase" localSheetId="0" hidden="1">'Mallra dhe Sherbime'!$A$14:$J$115</definedName>
    <definedName name="_xlnm._FilterDatabase" localSheetId="1" hidden="1">Sh.komunale!$A$15:$G$26</definedName>
    <definedName name="_xlnm._FilterDatabase" localSheetId="4" hidden="1">Subvencione!$A$13:$F$18</definedName>
  </definedNames>
  <calcPr calcId="162913"/>
</workbook>
</file>

<file path=xl/calcChain.xml><?xml version="1.0" encoding="utf-8"?>
<calcChain xmlns="http://schemas.openxmlformats.org/spreadsheetml/2006/main">
  <c r="I115" i="1" l="1"/>
  <c r="D12" i="5" l="1"/>
  <c r="C12" i="5" l="1"/>
  <c r="F77" i="6" l="1"/>
  <c r="I35" i="3"/>
  <c r="F12" i="5" s="1"/>
  <c r="E18" i="4" l="1"/>
  <c r="E12" i="5" s="1"/>
  <c r="G12" i="5" s="1"/>
  <c r="F26" i="2" l="1"/>
  <c r="B12" i="5" l="1"/>
  <c r="A12" i="5"/>
</calcChain>
</file>

<file path=xl/sharedStrings.xml><?xml version="1.0" encoding="utf-8"?>
<sst xmlns="http://schemas.openxmlformats.org/spreadsheetml/2006/main" count="1051" uniqueCount="445">
  <si>
    <t>Shuma</t>
  </si>
  <si>
    <t>Kodi i OB</t>
  </si>
  <si>
    <t>Organizata Buxhetore</t>
  </si>
  <si>
    <t xml:space="preserve">Furnitori </t>
  </si>
  <si>
    <t>Data e krijimt të obligimit</t>
  </si>
  <si>
    <t xml:space="preserve">Arsyeja e mos pagesës </t>
  </si>
  <si>
    <t>Kodi Organizativ</t>
  </si>
  <si>
    <t>Emri i Organizatës Buxhetore</t>
  </si>
  <si>
    <t>Mallra dhe sherbime</t>
  </si>
  <si>
    <t>Shpenzime  Komunale</t>
  </si>
  <si>
    <t>Subvencionet dhe Transferet</t>
  </si>
  <si>
    <t>Investimet  kapitale</t>
  </si>
  <si>
    <t>Gjithsej</t>
  </si>
  <si>
    <t xml:space="preserve">Rahovec  </t>
  </si>
  <si>
    <t>Rahovec</t>
  </si>
  <si>
    <t>Aneks 5</t>
  </si>
  <si>
    <t>Aneks 1</t>
  </si>
  <si>
    <t>Mallëra dhe Shërbime</t>
  </si>
  <si>
    <t>Muaji i raportimit:</t>
  </si>
  <si>
    <t xml:space="preserve">Shpenzimet Komunale </t>
  </si>
  <si>
    <t>Aneks 2</t>
  </si>
  <si>
    <t>Aneks 3</t>
  </si>
  <si>
    <t>Aneks 4</t>
  </si>
  <si>
    <t>TOTALI:</t>
  </si>
  <si>
    <t>"MENDI - P" Sh.p.k. - Rahovec</t>
  </si>
  <si>
    <t>Numri i faturës</t>
  </si>
  <si>
    <t>N.P.T. "BAMIRS" - Suharekë</t>
  </si>
  <si>
    <t>ZKA</t>
  </si>
  <si>
    <t>Smajl Latifi</t>
  </si>
  <si>
    <t>ZKF</t>
  </si>
  <si>
    <t xml:space="preserve">Muaji i raportimit: </t>
  </si>
  <si>
    <t>NPN Euroing Sh.p.k - Rahovec</t>
  </si>
  <si>
    <t>Fatura</t>
  </si>
  <si>
    <t>TOTALI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</si>
  <si>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                                      Ministria e Financav, Punes dhe transfereve -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</si>
  <si>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>NNP "B - ENGINEERING" - Suharekë</t>
  </si>
  <si>
    <t>14/2023</t>
  </si>
  <si>
    <t>NBT-ING SHPK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</si>
  <si>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            Ministria e Financav, Punes dhe transfereve -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</si>
  <si>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Ministria e Financav, Punes dhe transfereve -                                            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</si>
  <si>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Ministria e Financav, Punes dhe transfereve -                                          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</si>
  <si>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>BERISHA COM</t>
  </si>
  <si>
    <t>NNT EURO CONSTRUCTION</t>
  </si>
  <si>
    <t>06/2023</t>
  </si>
  <si>
    <t>04/2023</t>
  </si>
  <si>
    <t>05/2023</t>
  </si>
  <si>
    <t>NNP VETONI</t>
  </si>
  <si>
    <t>23-SHV01-007-2</t>
  </si>
  <si>
    <t>23-SHV01-007-3</t>
  </si>
  <si>
    <t>23-SHV01-007-4</t>
  </si>
  <si>
    <t>23-SHV01-007-5</t>
  </si>
  <si>
    <t>NNT ETNIKU</t>
  </si>
  <si>
    <t>18/2023</t>
  </si>
  <si>
    <t>17/2023</t>
  </si>
  <si>
    <t>MIRUSHA COMPANY SHPK</t>
  </si>
  <si>
    <t>23-SHV10-001-13</t>
  </si>
  <si>
    <t>23-SHV10-001-12</t>
  </si>
  <si>
    <t>21/2023</t>
  </si>
  <si>
    <t>KAG ASPHALT COMPANY SHPK</t>
  </si>
  <si>
    <t>008/23</t>
  </si>
  <si>
    <t>08/23/06/23-B</t>
  </si>
  <si>
    <t>09/23/06/23-B</t>
  </si>
  <si>
    <t>11/23/06/23-B</t>
  </si>
  <si>
    <t>12/23/06/23-B</t>
  </si>
  <si>
    <t>10/23/06/23-B</t>
  </si>
  <si>
    <t>VALDRINI SHPK</t>
  </si>
  <si>
    <t>23-SHV01-04-2</t>
  </si>
  <si>
    <t>23-SHV01-04-3</t>
  </si>
  <si>
    <t>23-SHV01-04-4</t>
  </si>
  <si>
    <t>23-SHV01-031-2</t>
  </si>
  <si>
    <t>23-SHV01-033-2</t>
  </si>
  <si>
    <t>TRIANGLE SHPK</t>
  </si>
  <si>
    <t>010/2023</t>
  </si>
  <si>
    <t>009/2023</t>
  </si>
  <si>
    <t>03/2023</t>
  </si>
  <si>
    <t>SINANI-ING</t>
  </si>
  <si>
    <t>102/2023</t>
  </si>
  <si>
    <t>104/2023</t>
  </si>
  <si>
    <t>101/2023</t>
  </si>
  <si>
    <t>103/2023</t>
  </si>
  <si>
    <t>36/2023</t>
  </si>
  <si>
    <t>27/2023</t>
  </si>
  <si>
    <t>24/2023</t>
  </si>
  <si>
    <t>25/2023</t>
  </si>
  <si>
    <t>22/2023</t>
  </si>
  <si>
    <t>23-SHV01-019-3</t>
  </si>
  <si>
    <t>23-SHV01-019-2</t>
  </si>
  <si>
    <t>23-SHV01-019-1</t>
  </si>
  <si>
    <t>23-SHV01-012-2</t>
  </si>
  <si>
    <t>23-SHV01-012-1</t>
  </si>
  <si>
    <t>23-SHV01-009-2</t>
  </si>
  <si>
    <t>23-SHV01-011-2</t>
  </si>
  <si>
    <t>23-SHV01-011-3</t>
  </si>
  <si>
    <t>23-SHV01-011-4</t>
  </si>
  <si>
    <t>23-SHV01-032-2</t>
  </si>
  <si>
    <t>23-SHV01-032-3</t>
  </si>
  <si>
    <t>SH. DRINI COMPANY</t>
  </si>
  <si>
    <t>23-SHV01-036-1</t>
  </si>
  <si>
    <t>23-SHV01-027-1</t>
  </si>
  <si>
    <t>23-SHV01-011-6</t>
  </si>
  <si>
    <t>009/23</t>
  </si>
  <si>
    <t>H. SEFERI</t>
  </si>
  <si>
    <t>23-SHV01-001-35</t>
  </si>
  <si>
    <t>FIDANI-L SHPK</t>
  </si>
  <si>
    <t>063023003-1</t>
  </si>
  <si>
    <t>063023002-1</t>
  </si>
  <si>
    <t>063023001-1</t>
  </si>
  <si>
    <t>063023004-1</t>
  </si>
  <si>
    <t>AGE GROUP</t>
  </si>
  <si>
    <t>1043</t>
  </si>
  <si>
    <t>A &amp; T NTSH</t>
  </si>
  <si>
    <t>031/2023</t>
  </si>
  <si>
    <t>26/2023</t>
  </si>
  <si>
    <t>23/2023</t>
  </si>
  <si>
    <t xml:space="preserve">Kompenzim për 20% sipas ligjit Nr. 08/L-183 08 nëntor 2022 </t>
  </si>
  <si>
    <t>Kompenzim për 20% sipas ligjit Nr. 08/L-183 08 nëntor 2022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</si>
  <si>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Ministria e Financav, Punes dhe transfereve -                                                                                                                        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</si>
  <si>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>Ekrem Bytyqi</t>
  </si>
  <si>
    <t>Lista e obligimeve: Janar 2024</t>
  </si>
  <si>
    <t>Pershkrimi i fatures</t>
  </si>
  <si>
    <t>Data e fatures</t>
  </si>
  <si>
    <t>Numri i protokollit të fatures</t>
  </si>
  <si>
    <t xml:space="preserve">Bamirs </t>
  </si>
  <si>
    <t>32/2023</t>
  </si>
  <si>
    <t>07/08/2023</t>
  </si>
  <si>
    <t>3176</t>
  </si>
  <si>
    <t>Ndërtimi i infrastrukturës për tregun e rrushit Hardhfest</t>
  </si>
  <si>
    <t>ALBO GROUP SHPK</t>
  </si>
  <si>
    <t>05.01.2024</t>
  </si>
  <si>
    <t>02</t>
  </si>
  <si>
    <t>2/2024</t>
  </si>
  <si>
    <t>Hartimi i planit Lokal për Biodiversitet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</si>
  <si>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          Ministria e Financav, Punes dhe transfereve -Finansija,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</si>
  <si>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>NPT HARIS</t>
  </si>
  <si>
    <t>NSHT NEZIRI N</t>
  </si>
  <si>
    <t>EUROSIG</t>
  </si>
  <si>
    <t>MADEKOS</t>
  </si>
  <si>
    <t>AUTO KAÇANDOLLI SHPK</t>
  </si>
  <si>
    <t>INFINIT SHPK</t>
  </si>
  <si>
    <t>RESTORANT JAHA SHPK</t>
  </si>
  <si>
    <t>FT-SHV-43-2023</t>
  </si>
  <si>
    <t>A/812-E</t>
  </si>
  <si>
    <t>F- 7666136</t>
  </si>
  <si>
    <t>F-053329</t>
  </si>
  <si>
    <t>F-A/961-E</t>
  </si>
  <si>
    <t>F-A/940-E</t>
  </si>
  <si>
    <t>A/904-E</t>
  </si>
  <si>
    <t>A/877-E</t>
  </si>
  <si>
    <t>A/979-E</t>
  </si>
  <si>
    <t>A/985-E</t>
  </si>
  <si>
    <t>A/834-E</t>
  </si>
  <si>
    <t>A/853-E</t>
  </si>
  <si>
    <t>F-503-23</t>
  </si>
  <si>
    <t>FD09390/2023</t>
  </si>
  <si>
    <t>2022-336</t>
  </si>
  <si>
    <t>A/56-S</t>
  </si>
  <si>
    <t>2023-3451</t>
  </si>
  <si>
    <t>02.10.2023</t>
  </si>
  <si>
    <t>24.10.2023</t>
  </si>
  <si>
    <t>02.02.2023</t>
  </si>
  <si>
    <t>21.11.2023</t>
  </si>
  <si>
    <t>11.12.2023</t>
  </si>
  <si>
    <t>04.12.2023</t>
  </si>
  <si>
    <t>23.11.2023</t>
  </si>
  <si>
    <t>15.11.2023</t>
  </si>
  <si>
    <t>18.12.2023</t>
  </si>
  <si>
    <t>19.12.2023</t>
  </si>
  <si>
    <t>02.11.2023</t>
  </si>
  <si>
    <t>08.11.2023</t>
  </si>
  <si>
    <t>26.10.2023</t>
  </si>
  <si>
    <t>21.12.2023</t>
  </si>
  <si>
    <t>17.07.2023</t>
  </si>
  <si>
    <t>07.11.2023</t>
  </si>
  <si>
    <t>23.10.2023</t>
  </si>
  <si>
    <t>4304</t>
  </si>
  <si>
    <t>4227</t>
  </si>
  <si>
    <t>297</t>
  </si>
  <si>
    <t>11/017/2023</t>
  </si>
  <si>
    <t>Pro Ing</t>
  </si>
  <si>
    <t>01/2023</t>
  </si>
  <si>
    <t>17.01.2023</t>
  </si>
  <si>
    <t>49</t>
  </si>
  <si>
    <t>HIB Petrol</t>
  </si>
  <si>
    <t>FDT23-8-003654</t>
  </si>
  <si>
    <t>5207</t>
  </si>
  <si>
    <t>N.P.T '' HARISI ''</t>
  </si>
  <si>
    <t>FT-SHV-66-2023</t>
  </si>
  <si>
    <t>4912</t>
  </si>
  <si>
    <t>FT-SHV-73-2023</t>
  </si>
  <si>
    <t>4911</t>
  </si>
  <si>
    <t>PMN</t>
  </si>
  <si>
    <t>19/2023</t>
  </si>
  <si>
    <t>4123</t>
  </si>
  <si>
    <t>SIGAL</t>
  </si>
  <si>
    <t>5246</t>
  </si>
  <si>
    <t>5255</t>
  </si>
  <si>
    <t>5256</t>
  </si>
  <si>
    <t>5257</t>
  </si>
  <si>
    <t>5260</t>
  </si>
  <si>
    <t>Neziri - N</t>
  </si>
  <si>
    <t>A/992-e</t>
  </si>
  <si>
    <t>5274</t>
  </si>
  <si>
    <t>Oruci &amp; Associates LL.C</t>
  </si>
  <si>
    <t>01/2024/K</t>
  </si>
  <si>
    <t>6</t>
  </si>
  <si>
    <t>03/2024/K</t>
  </si>
  <si>
    <t>5</t>
  </si>
  <si>
    <t>4</t>
  </si>
  <si>
    <t>02/2024/K</t>
  </si>
  <si>
    <t>A/9-e</t>
  </si>
  <si>
    <t>08</t>
  </si>
  <si>
    <t>09</t>
  </si>
  <si>
    <t>A/12-e</t>
  </si>
  <si>
    <t>HAXHIJAHA TRADE</t>
  </si>
  <si>
    <t>4/24</t>
  </si>
  <si>
    <t>13</t>
  </si>
  <si>
    <t>A/65-s</t>
  </si>
  <si>
    <t>10</t>
  </si>
  <si>
    <t>Restaurant Natyra shpk</t>
  </si>
  <si>
    <t>23-SHV01-001-173</t>
  </si>
  <si>
    <t>52</t>
  </si>
  <si>
    <t>23-SHV01-001-156</t>
  </si>
  <si>
    <t>51</t>
  </si>
  <si>
    <t>23-SHV01-001-176</t>
  </si>
  <si>
    <t>50</t>
  </si>
  <si>
    <t>23-SHV01-001-155</t>
  </si>
  <si>
    <t>48</t>
  </si>
  <si>
    <t>22801/12-2023</t>
  </si>
  <si>
    <t>5245</t>
  </si>
  <si>
    <t>5244</t>
  </si>
  <si>
    <t>5247</t>
  </si>
  <si>
    <t>A/62-e</t>
  </si>
  <si>
    <t>96</t>
  </si>
  <si>
    <t>A/33-e</t>
  </si>
  <si>
    <t>94</t>
  </si>
  <si>
    <t>FDT23-8-004156</t>
  </si>
  <si>
    <t>85</t>
  </si>
  <si>
    <t>FDT23-8-004153</t>
  </si>
  <si>
    <t>84</t>
  </si>
  <si>
    <t>FDT23-8-004154</t>
  </si>
  <si>
    <t>FDT23-8-004141</t>
  </si>
  <si>
    <t>83</t>
  </si>
  <si>
    <t>FDT23-8-004140</t>
  </si>
  <si>
    <t>82</t>
  </si>
  <si>
    <t>81</t>
  </si>
  <si>
    <t>FDT23-8-004121</t>
  </si>
  <si>
    <t>FDT23-8-004122</t>
  </si>
  <si>
    <t>80</t>
  </si>
  <si>
    <t>79</t>
  </si>
  <si>
    <t>FDT23-8-004123</t>
  </si>
  <si>
    <t>FDT23-8-004135</t>
  </si>
  <si>
    <t>FDT23-8-004136</t>
  </si>
  <si>
    <t>FDT23-8-004138</t>
  </si>
  <si>
    <t>78</t>
  </si>
  <si>
    <t>77</t>
  </si>
  <si>
    <t>FDT23-8-004139</t>
  </si>
  <si>
    <t>FDT23-8-004137</t>
  </si>
  <si>
    <t>FDT23-8-004155</t>
  </si>
  <si>
    <t>76</t>
  </si>
  <si>
    <t>74</t>
  </si>
  <si>
    <t>75</t>
  </si>
  <si>
    <t>73</t>
  </si>
  <si>
    <t>FDT23-8-004127</t>
  </si>
  <si>
    <t>FDT23-8-004128</t>
  </si>
  <si>
    <t>FDT23-8-004124</t>
  </si>
  <si>
    <t>72</t>
  </si>
  <si>
    <t>69</t>
  </si>
  <si>
    <t>FDT23-8-004125</t>
  </si>
  <si>
    <t>FDT23-8-004126</t>
  </si>
  <si>
    <t>71</t>
  </si>
  <si>
    <t>70</t>
  </si>
  <si>
    <t>FDT23-8-004152</t>
  </si>
  <si>
    <t>FDT23-8-004130</t>
  </si>
  <si>
    <t>66</t>
  </si>
  <si>
    <t>65</t>
  </si>
  <si>
    <t>FDT23-8-004148</t>
  </si>
  <si>
    <t>FDT23-8-004129</t>
  </si>
  <si>
    <t>64</t>
  </si>
  <si>
    <t>63</t>
  </si>
  <si>
    <t>FDT23-8-004147</t>
  </si>
  <si>
    <t>62</t>
  </si>
  <si>
    <t>61</t>
  </si>
  <si>
    <t>FDT23-8-004146</t>
  </si>
  <si>
    <t>FDT23-8-004133</t>
  </si>
  <si>
    <t>60</t>
  </si>
  <si>
    <t>59</t>
  </si>
  <si>
    <t>FDT23-8-004134</t>
  </si>
  <si>
    <t>FDT23-8-004151</t>
  </si>
  <si>
    <t>58</t>
  </si>
  <si>
    <t>FDT23-8-004144</t>
  </si>
  <si>
    <t>57</t>
  </si>
  <si>
    <t>56</t>
  </si>
  <si>
    <t>55</t>
  </si>
  <si>
    <t>FDT23-8-004143</t>
  </si>
  <si>
    <t>54</t>
  </si>
  <si>
    <t>53</t>
  </si>
  <si>
    <t>FDT23-8-004120</t>
  </si>
  <si>
    <t>LCE</t>
  </si>
  <si>
    <t>24-SHV04-001-2</t>
  </si>
  <si>
    <t>01/29/2024</t>
  </si>
  <si>
    <t>102</t>
  </si>
  <si>
    <t>Ndriqimi publik</t>
  </si>
  <si>
    <t>Bashkësia Islame e Kosovës</t>
  </si>
  <si>
    <t>Për arsye kodi ekonomik ka qenë në planin kontabël në Mallëra dhe Shërbime kurse me planin kontabël 2024 ka kalu në subvencione</t>
  </si>
  <si>
    <t>15.02.2024</t>
  </si>
  <si>
    <t>N.N.T. "Seti Commerc" Sh.p.k. - Suharekë</t>
  </si>
  <si>
    <t>03/21</t>
  </si>
  <si>
    <t>370</t>
  </si>
  <si>
    <t>08.03.2021</t>
  </si>
  <si>
    <t>Ndërtimi i rrugëve në Komunën e Rahovecit - Lot I</t>
  </si>
  <si>
    <t>21-SHV01-029-2</t>
  </si>
  <si>
    <t>N.T.P. "BAMIRS" - Suharekë</t>
  </si>
  <si>
    <t>36/2022</t>
  </si>
  <si>
    <t>39/2022</t>
  </si>
  <si>
    <t>N.N.T. "ETNIKU" - Suharekë</t>
  </si>
  <si>
    <t>36/2020</t>
  </si>
  <si>
    <t>23-SHV01-038-2</t>
  </si>
  <si>
    <t>68/2022</t>
  </si>
  <si>
    <t>INFINITT SH.P.K. - Prishtinë</t>
  </si>
  <si>
    <t>2022-335</t>
  </si>
  <si>
    <t>2023-3234</t>
  </si>
  <si>
    <t>MBUROYA SH.P.K - Prizren</t>
  </si>
  <si>
    <t>00024/23</t>
  </si>
  <si>
    <t>HIDROTERM SH.P.K. - Suharekë</t>
  </si>
  <si>
    <t>KKR-02</t>
  </si>
  <si>
    <t>MB TEXTILE SH.P.K. - Rahovec</t>
  </si>
  <si>
    <t>23-SHV01-001-43</t>
  </si>
  <si>
    <t>TIMEPROJECT SH.P.K. - Prishtinë</t>
  </si>
  <si>
    <t>05/23</t>
  </si>
  <si>
    <t>02.07.2021</t>
  </si>
  <si>
    <t>06.12.2022</t>
  </si>
  <si>
    <t>19.12.2022</t>
  </si>
  <si>
    <t>23.11.2020</t>
  </si>
  <si>
    <t>14.04.2023</t>
  </si>
  <si>
    <t>01.12.2022</t>
  </si>
  <si>
    <t>21.07.2023</t>
  </si>
  <si>
    <t>06.09.2023</t>
  </si>
  <si>
    <t>30.11.2023</t>
  </si>
  <si>
    <t>1455</t>
  </si>
  <si>
    <t>4746</t>
  </si>
  <si>
    <t>5000</t>
  </si>
  <si>
    <t>3268</t>
  </si>
  <si>
    <t>1486</t>
  </si>
  <si>
    <t>4648</t>
  </si>
  <si>
    <t>3038</t>
  </si>
  <si>
    <t>3546</t>
  </si>
  <si>
    <t>4370</t>
  </si>
  <si>
    <t>4801</t>
  </si>
  <si>
    <t>5201</t>
  </si>
  <si>
    <t>5252</t>
  </si>
  <si>
    <t>Intervenimet emergjente ne infrastrukturë</t>
  </si>
  <si>
    <t>Instalimi i jashtëm i ujit, rrymës dhe kanalizimit në çerdhen për fëmijë në fshatin Krushë e Madhe</t>
  </si>
  <si>
    <t>Ndërtimi i Infrastrukturës për aktivitetin kulturore në Dejnë</t>
  </si>
  <si>
    <t>Ndërtimi I QKMF - së - Faza e dytë</t>
  </si>
  <si>
    <t>Ndërtimi I aneksit të shkollës fillore "Katër Dëshmorët" në Ratkoc</t>
  </si>
  <si>
    <t>Instalimi I ngrohjes qendrore në SHML "Xhelal Hajda - Toni" në Rahovec</t>
  </si>
  <si>
    <t>Digital sender dhe pjesë të teknologjisë informativ</t>
  </si>
  <si>
    <t>Furnizim me Kompjutera</t>
  </si>
  <si>
    <t>Dezinfektim, Deratizim dhe Dezinsektim</t>
  </si>
  <si>
    <t>Ndërtimi i rrugëve në hapësirat për biznes dhe turizëm</t>
  </si>
  <si>
    <t>Furnizim me uniforma për stafin shëndetësor dhe stafin teknik</t>
  </si>
  <si>
    <t>Rregullimi i rrjetit kryesor dhe sekondar të ujësjellsit në objektin e IAAP "Selajdin Mullaabazi - Mici"</t>
  </si>
  <si>
    <t>22-SHV01-029-1</t>
  </si>
  <si>
    <t>1089</t>
  </si>
  <si>
    <t>03/23/2022</t>
  </si>
  <si>
    <t>22-SHV01-029-2</t>
  </si>
  <si>
    <t>04/28/2022</t>
  </si>
  <si>
    <t>4465</t>
  </si>
  <si>
    <t>38/2022</t>
  </si>
  <si>
    <t>12/07/2022</t>
  </si>
  <si>
    <t>5001</t>
  </si>
  <si>
    <t>PRO ING</t>
  </si>
  <si>
    <t>08/01/2023</t>
  </si>
  <si>
    <t>3098</t>
  </si>
  <si>
    <t>BM GROUP</t>
  </si>
  <si>
    <t>23-SHV01-086-1</t>
  </si>
  <si>
    <t>09/18/2023</t>
  </si>
  <si>
    <t>3840</t>
  </si>
  <si>
    <t>Proces</t>
  </si>
  <si>
    <t>FT-SHV-70-2023</t>
  </si>
  <si>
    <t>06.12.2023</t>
  </si>
  <si>
    <t>4898</t>
  </si>
  <si>
    <t>FT-SHV-71-2023</t>
  </si>
  <si>
    <t>FT-SHV-65-2023</t>
  </si>
  <si>
    <t>FT-SHV-53-2023</t>
  </si>
  <si>
    <t>FT-SHV-68-2023</t>
  </si>
  <si>
    <t>FT-SHV-63-2023</t>
  </si>
  <si>
    <t>FT-SHV-55-2023</t>
  </si>
  <si>
    <t>08.12.2023</t>
  </si>
  <si>
    <t>02.12.2023</t>
  </si>
  <si>
    <t>18.11.2023</t>
  </si>
  <si>
    <t>24.11.2023</t>
  </si>
  <si>
    <t>25.11.2023</t>
  </si>
  <si>
    <t>20.11.2023</t>
  </si>
  <si>
    <t>14.12.2023</t>
  </si>
  <si>
    <t>15.12.2023</t>
  </si>
  <si>
    <t>FT-SHV-51-2023</t>
  </si>
  <si>
    <t>FT-SHV-34-2023</t>
  </si>
  <si>
    <t>FT-SHV-26-2023</t>
  </si>
  <si>
    <t>FT-SHV-29-2023</t>
  </si>
  <si>
    <t>FT-SHV-27-2023</t>
  </si>
  <si>
    <t>FT-SHV-30-2023</t>
  </si>
  <si>
    <t>FT-SHV-28-2023</t>
  </si>
  <si>
    <t>16.11.2023</t>
  </si>
  <si>
    <t>16.10.2023</t>
  </si>
  <si>
    <t>25.09.2023</t>
  </si>
  <si>
    <t>18.10.2023</t>
  </si>
  <si>
    <t>20.09.2023</t>
  </si>
  <si>
    <t>21.09.2023</t>
  </si>
  <si>
    <t>22.09.2023</t>
  </si>
  <si>
    <t>8764/23</t>
  </si>
  <si>
    <t>10.11.2023</t>
  </si>
  <si>
    <t>2023-3545</t>
  </si>
  <si>
    <t>0023/23</t>
  </si>
  <si>
    <t>01.12.2023</t>
  </si>
  <si>
    <t>23-SHV-01-001-212</t>
  </si>
  <si>
    <t>5142-10/23</t>
  </si>
  <si>
    <t>4942/23</t>
  </si>
  <si>
    <t>16/2023</t>
  </si>
  <si>
    <t>12.12.2023</t>
  </si>
  <si>
    <t>15/2023</t>
  </si>
  <si>
    <t>179/2023</t>
  </si>
  <si>
    <t>27.11.2023</t>
  </si>
  <si>
    <t>22.12.2023</t>
  </si>
  <si>
    <t>20.12.2023</t>
  </si>
  <si>
    <t>29.12.2023</t>
  </si>
  <si>
    <t>4715</t>
  </si>
  <si>
    <t>5267</t>
  </si>
  <si>
    <t>5271</t>
  </si>
  <si>
    <t>5168</t>
  </si>
  <si>
    <t>5225</t>
  </si>
  <si>
    <t>5293</t>
  </si>
  <si>
    <t>5292</t>
  </si>
  <si>
    <t>4723</t>
  </si>
  <si>
    <t>'OFFICE 1 KOSOVA''SH.P.K.</t>
  </si>
  <si>
    <t>INFINITT SH.P.K.</t>
  </si>
  <si>
    <t>MEBLI DIZAJN SH.P.K</t>
  </si>
  <si>
    <t xml:space="preserve">DELFINA HOME </t>
  </si>
  <si>
    <t>RIKON SH.P.K</t>
  </si>
  <si>
    <t>FATI SH.P.K.</t>
  </si>
  <si>
    <t>KADRIU B.I</t>
  </si>
  <si>
    <t xml:space="preserve">ABETARE </t>
  </si>
  <si>
    <t>Data e Obligimit të fatures</t>
  </si>
  <si>
    <t>Numri i protokolit</t>
  </si>
  <si>
    <t>Data e obligimit të fatures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</si>
</sst>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\ _D_i_n_._-;\-* #,##0.00\ _D_i_n_._-;_-* &quot;-&quot;??\ _D_i_n_._-;_-@_-"/>
    <numFmt numFmtId="165" formatCode="d\.m\.yyyy;@"/>
    <numFmt numFmtId="166" formatCode="dd/mm/yyyy;@"/>
    <numFmt numFmtId="167" formatCode="_-* #,##0\ _D_i_n_._-;\-* #,##0\ _D_i_n_._-;_-* &quot;-&quot;??\ _D_i_n_._-;_-@_-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b/>
      <sz val="11"/>
      <color theme="1"/>
      <name val="Book Antiqua"/>
      <family val="1"/>
    </font>
    <font>
      <i/>
      <sz val="11"/>
      <color theme="1"/>
      <name val="Book Antiqua"/>
      <family val="1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.5"/>
      <color theme="1"/>
      <name val="Calibri"/>
      <family val="2"/>
      <charset val="238"/>
      <scheme val="minor"/>
    </font>
    <font>
      <b/>
      <sz val="10.5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Calibri"/>
      <family val="2"/>
      <charset val="238"/>
      <scheme val="minor"/>
    </font>
    <font>
      <sz val="10.5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164" fontId="8" fillId="0" borderId="0" applyFont="0" applyFill="0" applyBorder="0" applyAlignment="0" applyProtection="0"/>
    <xf numFmtId="0" fontId="8" fillId="0" borderId="0"/>
  </cellStyleXfs>
  <cellXfs count="184">
    <xf numFmtId="0" fontId="0" fillId="0" borderId="0" xfId="0"/>
    <xf numFmtId="0" fontId="0" fillId="0" borderId="0" xfId="0" applyAlignment="1"/>
    <xf numFmtId="0" fontId="14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43" fontId="6" fillId="0" borderId="1" xfId="2" applyNumberFormat="1" applyFont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0" xfId="0" applyFont="1"/>
    <xf numFmtId="2" fontId="6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164" fontId="0" fillId="0" borderId="0" xfId="2" applyFont="1"/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14" fontId="6" fillId="2" borderId="4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7" fillId="0" borderId="1" xfId="3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64" fontId="18" fillId="0" borderId="0" xfId="2" applyFont="1" applyFill="1" applyBorder="1" applyAlignment="1">
      <alignment horizontal="left" vertical="center" wrapText="1"/>
    </xf>
    <xf numFmtId="164" fontId="19" fillId="0" borderId="0" xfId="2" applyFont="1" applyFill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164" fontId="18" fillId="0" borderId="1" xfId="2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6" fillId="0" borderId="1" xfId="0" applyFont="1" applyFill="1" applyBorder="1" applyAlignment="1">
      <alignment horizontal="center"/>
    </xf>
    <xf numFmtId="0" fontId="6" fillId="5" borderId="0" xfId="0" applyFont="1" applyFill="1" applyAlignment="1">
      <alignment horizontal="center" vertical="center"/>
    </xf>
    <xf numFmtId="0" fontId="9" fillId="0" borderId="0" xfId="0" applyFont="1" applyAlignment="1">
      <alignment wrapText="1"/>
    </xf>
    <xf numFmtId="0" fontId="6" fillId="4" borderId="0" xfId="0" applyFont="1" applyFill="1" applyAlignment="1">
      <alignment horizontal="left" vertical="center"/>
    </xf>
    <xf numFmtId="0" fontId="6" fillId="4" borderId="0" xfId="0" applyFont="1" applyFill="1" applyAlignment="1">
      <alignment horizontal="center" vertical="center"/>
    </xf>
    <xf numFmtId="4" fontId="15" fillId="2" borderId="1" xfId="0" applyNumberFormat="1" applyFont="1" applyFill="1" applyBorder="1" applyAlignment="1">
      <alignment horizontal="center" vertical="center"/>
    </xf>
    <xf numFmtId="164" fontId="0" fillId="2" borderId="1" xfId="2" applyFont="1" applyFill="1" applyBorder="1" applyAlignment="1">
      <alignment horizontal="left" vertical="center" wrapText="1"/>
    </xf>
    <xf numFmtId="2" fontId="15" fillId="0" borderId="0" xfId="0" applyNumberFormat="1" applyFont="1" applyBorder="1" applyAlignment="1">
      <alignment horizontal="right" vertical="center"/>
    </xf>
    <xf numFmtId="4" fontId="15" fillId="0" borderId="0" xfId="0" applyNumberFormat="1" applyFont="1" applyBorder="1"/>
    <xf numFmtId="2" fontId="0" fillId="0" borderId="0" xfId="0" applyNumberFormat="1" applyBorder="1"/>
    <xf numFmtId="2" fontId="6" fillId="0" borderId="0" xfId="0" applyNumberFormat="1" applyFont="1" applyFill="1" applyBorder="1" applyAlignment="1">
      <alignment horizontal="right"/>
    </xf>
    <xf numFmtId="164" fontId="6" fillId="0" borderId="0" xfId="2" applyFont="1" applyFill="1" applyBorder="1"/>
    <xf numFmtId="2" fontId="0" fillId="0" borderId="0" xfId="0" applyNumberFormat="1" applyFill="1" applyBorder="1"/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top" wrapText="1"/>
    </xf>
    <xf numFmtId="0" fontId="4" fillId="0" borderId="0" xfId="0" applyFont="1" applyAlignment="1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0" fillId="2" borderId="1" xfId="0" applyFont="1" applyFill="1" applyBorder="1" applyAlignment="1">
      <alignment horizontal="center" vertical="center"/>
    </xf>
    <xf numFmtId="14" fontId="20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14" fontId="22" fillId="5" borderId="1" xfId="0" applyNumberFormat="1" applyFont="1" applyFill="1" applyBorder="1" applyAlignment="1">
      <alignment horizontal="center" wrapText="1"/>
    </xf>
    <xf numFmtId="2" fontId="20" fillId="2" borderId="1" xfId="0" applyNumberFormat="1" applyFont="1" applyFill="1" applyBorder="1"/>
    <xf numFmtId="0" fontId="20" fillId="2" borderId="1" xfId="0" applyFont="1" applyFill="1" applyBorder="1" applyAlignment="1">
      <alignment horizontal="center" vertical="center" wrapText="1" shrinkToFit="1"/>
    </xf>
    <xf numFmtId="0" fontId="22" fillId="5" borderId="1" xfId="0" applyFont="1" applyFill="1" applyBorder="1" applyAlignment="1">
      <alignment horizontal="center"/>
    </xf>
    <xf numFmtId="4" fontId="22" fillId="0" borderId="1" xfId="0" applyNumberFormat="1" applyFont="1" applyBorder="1" applyAlignment="1">
      <alignment horizontal="right"/>
    </xf>
    <xf numFmtId="0" fontId="23" fillId="0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49" fontId="7" fillId="0" borderId="6" xfId="3" applyNumberFormat="1" applyFont="1" applyFill="1" applyBorder="1" applyAlignment="1" applyProtection="1">
      <alignment horizontal="center" vertical="center" wrapText="1"/>
      <protection locked="0"/>
    </xf>
    <xf numFmtId="165" fontId="0" fillId="0" borderId="1" xfId="0" applyNumberFormat="1" applyFill="1" applyBorder="1" applyAlignment="1" applyProtection="1">
      <alignment horizontal="center" vertical="center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166" fontId="23" fillId="0" borderId="1" xfId="0" applyNumberFormat="1" applyFont="1" applyFill="1" applyBorder="1" applyAlignment="1">
      <alignment horizontal="center" vertical="center" wrapText="1"/>
    </xf>
    <xf numFmtId="164" fontId="22" fillId="0" borderId="1" xfId="2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right" vertical="center"/>
    </xf>
    <xf numFmtId="4" fontId="15" fillId="0" borderId="0" xfId="0" applyNumberFormat="1" applyFont="1" applyFill="1" applyBorder="1" applyAlignment="1">
      <alignment horizontal="center" vertical="center"/>
    </xf>
    <xf numFmtId="164" fontId="0" fillId="0" borderId="0" xfId="2" applyFont="1" applyFill="1" applyBorder="1" applyAlignment="1">
      <alignment horizontal="left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22" fillId="5" borderId="9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22" fillId="0" borderId="1" xfId="0" applyFont="1" applyFill="1" applyBorder="1" applyAlignment="1">
      <alignment wrapText="1"/>
    </xf>
    <xf numFmtId="164" fontId="3" fillId="0" borderId="1" xfId="2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 vertical="center"/>
    </xf>
    <xf numFmtId="0" fontId="0" fillId="0" borderId="0" xfId="0"/>
    <xf numFmtId="40" fontId="22" fillId="0" borderId="1" xfId="0" applyNumberFormat="1" applyFont="1" applyFill="1" applyBorder="1" applyAlignment="1" applyProtection="1">
      <alignment horizontal="center"/>
      <protection locked="0"/>
    </xf>
    <xf numFmtId="164" fontId="22" fillId="0" borderId="11" xfId="2" applyFont="1" applyFill="1" applyBorder="1" applyAlignment="1" applyProtection="1">
      <alignment horizontal="center"/>
      <protection locked="0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 vertical="center"/>
    </xf>
    <xf numFmtId="0" fontId="15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6" fillId="3" borderId="0" xfId="0" applyFont="1" applyFill="1" applyAlignment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0" fontId="7" fillId="0" borderId="6" xfId="3" applyFont="1" applyFill="1" applyBorder="1" applyAlignment="1" applyProtection="1">
      <alignment horizontal="left" vertical="center" wrapText="1"/>
      <protection locked="0"/>
    </xf>
    <xf numFmtId="0" fontId="0" fillId="0" borderId="0" xfId="0"/>
    <xf numFmtId="0" fontId="0" fillId="0" borderId="1" xfId="0" applyBorder="1"/>
    <xf numFmtId="0" fontId="0" fillId="0" borderId="0" xfId="0" applyAlignment="1">
      <alignment horizontal="left"/>
    </xf>
    <xf numFmtId="0" fontId="0" fillId="0" borderId="0" xfId="0"/>
    <xf numFmtId="14" fontId="5" fillId="0" borderId="1" xfId="0" applyNumberFormat="1" applyFont="1" applyFill="1" applyBorder="1" applyAlignment="1">
      <alignment horizontal="center"/>
    </xf>
    <xf numFmtId="4" fontId="15" fillId="2" borderId="1" xfId="0" applyNumberFormat="1" applyFont="1" applyFill="1" applyBorder="1" applyAlignment="1">
      <alignment horizontal="right" vertical="center"/>
    </xf>
    <xf numFmtId="164" fontId="20" fillId="2" borderId="11" xfId="2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horizontal="left"/>
    </xf>
    <xf numFmtId="0" fontId="0" fillId="0" borderId="0" xfId="0"/>
    <xf numFmtId="49" fontId="7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15" fillId="2" borderId="11" xfId="0" applyFont="1" applyFill="1" applyBorder="1" applyAlignment="1">
      <alignment horizontal="right" vertical="center"/>
    </xf>
    <xf numFmtId="0" fontId="0" fillId="0" borderId="0" xfId="0"/>
    <xf numFmtId="164" fontId="24" fillId="0" borderId="1" xfId="2" applyFont="1" applyFill="1" applyBorder="1" applyAlignment="1">
      <alignment horizontal="left" vertical="center" wrapText="1"/>
    </xf>
    <xf numFmtId="164" fontId="2" fillId="0" borderId="1" xfId="2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/>
    <xf numFmtId="49" fontId="1" fillId="0" borderId="1" xfId="0" applyNumberFormat="1" applyFont="1" applyFill="1" applyBorder="1" applyAlignment="1">
      <alignment horizontal="center"/>
    </xf>
    <xf numFmtId="0" fontId="7" fillId="0" borderId="12" xfId="3" applyFont="1" applyFill="1" applyBorder="1" applyAlignment="1" applyProtection="1">
      <alignment horizontal="left" vertical="center" wrapText="1"/>
      <protection locked="0"/>
    </xf>
    <xf numFmtId="49" fontId="7" fillId="0" borderId="12" xfId="3" applyNumberFormat="1" applyFont="1" applyFill="1" applyBorder="1" applyAlignment="1" applyProtection="1">
      <alignment horizontal="center" vertical="center" wrapText="1"/>
      <protection locked="0"/>
    </xf>
    <xf numFmtId="14" fontId="0" fillId="0" borderId="12" xfId="0" applyNumberFormat="1" applyFill="1" applyBorder="1" applyAlignment="1" applyProtection="1">
      <alignment horizontal="center" vertical="center" wrapText="1"/>
    </xf>
    <xf numFmtId="167" fontId="0" fillId="0" borderId="13" xfId="2" applyNumberFormat="1" applyFont="1" applyFill="1" applyBorder="1" applyAlignment="1">
      <alignment horizontal="center"/>
    </xf>
    <xf numFmtId="164" fontId="18" fillId="0" borderId="12" xfId="2" applyFont="1" applyFill="1" applyBorder="1" applyAlignment="1">
      <alignment horizontal="left" vertical="center" wrapText="1"/>
    </xf>
    <xf numFmtId="49" fontId="25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7" fillId="0" borderId="14" xfId="3" applyFont="1" applyFill="1" applyBorder="1" applyAlignment="1" applyProtection="1">
      <alignment horizontal="left" vertical="center" wrapText="1"/>
      <protection locked="0"/>
    </xf>
    <xf numFmtId="49" fontId="7" fillId="0" borderId="14" xfId="3" applyNumberFormat="1" applyFont="1" applyFill="1" applyBorder="1" applyAlignment="1" applyProtection="1">
      <alignment horizontal="center" vertical="center" wrapText="1"/>
      <protection locked="0"/>
    </xf>
    <xf numFmtId="167" fontId="0" fillId="0" borderId="15" xfId="2" applyNumberFormat="1" applyFont="1" applyFill="1" applyBorder="1" applyAlignment="1">
      <alignment horizontal="center"/>
    </xf>
    <xf numFmtId="167" fontId="0" fillId="0" borderId="15" xfId="2" applyNumberFormat="1" applyFont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49" fontId="6" fillId="0" borderId="14" xfId="0" applyNumberFormat="1" applyFont="1" applyBorder="1" applyAlignment="1">
      <alignment horizontal="center"/>
    </xf>
    <xf numFmtId="14" fontId="0" fillId="0" borderId="1" xfId="0" applyNumberFormat="1" applyFill="1" applyBorder="1" applyAlignment="1" applyProtection="1">
      <alignment horizontal="center" vertical="center" wrapText="1"/>
    </xf>
    <xf numFmtId="14" fontId="0" fillId="0" borderId="14" xfId="0" applyNumberFormat="1" applyFill="1" applyBorder="1" applyAlignment="1" applyProtection="1">
      <alignment horizontal="center" vertical="center" wrapText="1"/>
    </xf>
    <xf numFmtId="164" fontId="18" fillId="0" borderId="14" xfId="2" applyFont="1" applyFill="1" applyBorder="1" applyAlignment="1">
      <alignment horizontal="left" vertical="center" wrapText="1"/>
    </xf>
    <xf numFmtId="164" fontId="7" fillId="0" borderId="1" xfId="2" applyNumberFormat="1" applyFont="1" applyFill="1" applyBorder="1" applyAlignment="1" applyProtection="1">
      <alignment horizontal="center" vertical="center" wrapText="1"/>
    </xf>
    <xf numFmtId="164" fontId="7" fillId="0" borderId="14" xfId="2" applyNumberFormat="1" applyFont="1" applyFill="1" applyBorder="1" applyAlignment="1" applyProtection="1">
      <alignment horizontal="center" vertical="center" wrapText="1"/>
    </xf>
    <xf numFmtId="167" fontId="0" fillId="0" borderId="16" xfId="2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" fontId="7" fillId="0" borderId="1" xfId="0" applyNumberFormat="1" applyFont="1" applyFill="1" applyBorder="1" applyAlignment="1">
      <alignment horizontal="center" wrapText="1"/>
    </xf>
    <xf numFmtId="1" fontId="7" fillId="0" borderId="1" xfId="0" applyNumberFormat="1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7" fillId="0" borderId="1" xfId="0" applyFont="1" applyBorder="1" applyAlignment="1" applyProtection="1">
      <alignment horizontal="center"/>
      <protection locked="0"/>
    </xf>
    <xf numFmtId="164" fontId="1" fillId="0" borderId="1" xfId="2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49" fontId="0" fillId="0" borderId="15" xfId="2" applyNumberFormat="1" applyFont="1" applyFill="1" applyBorder="1" applyAlignment="1">
      <alignment horizontal="center"/>
    </xf>
    <xf numFmtId="2" fontId="1" fillId="0" borderId="1" xfId="2" applyNumberFormat="1" applyFont="1" applyFill="1" applyBorder="1" applyAlignment="1">
      <alignment horizontal="right"/>
    </xf>
    <xf numFmtId="2" fontId="1" fillId="0" borderId="1" xfId="2" applyNumberFormat="1" applyFont="1" applyBorder="1" applyAlignment="1">
      <alignment horizontal="right"/>
    </xf>
    <xf numFmtId="2" fontId="7" fillId="0" borderId="1" xfId="2" applyNumberFormat="1" applyFont="1" applyFill="1" applyBorder="1" applyAlignment="1">
      <alignment horizontal="right" vertical="center"/>
    </xf>
    <xf numFmtId="2" fontId="7" fillId="0" borderId="1" xfId="2" applyNumberFormat="1" applyFont="1" applyFill="1" applyBorder="1" applyAlignment="1">
      <alignment horizontal="right"/>
    </xf>
    <xf numFmtId="0" fontId="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left" vertical="top" wrapText="1"/>
    </xf>
    <xf numFmtId="0" fontId="15" fillId="2" borderId="9" xfId="0" applyFont="1" applyFill="1" applyBorder="1" applyAlignment="1">
      <alignment horizontal="right" vertical="center"/>
    </xf>
    <xf numFmtId="0" fontId="15" fillId="2" borderId="10" xfId="0" applyFont="1" applyFill="1" applyBorder="1" applyAlignment="1">
      <alignment horizontal="right" vertical="center"/>
    </xf>
    <xf numFmtId="0" fontId="15" fillId="2" borderId="11" xfId="0" applyFont="1" applyFill="1" applyBorder="1" applyAlignment="1">
      <alignment horizontal="right" vertical="center"/>
    </xf>
    <xf numFmtId="0" fontId="9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left" vertical="top" wrapText="1"/>
    </xf>
    <xf numFmtId="0" fontId="6" fillId="4" borderId="0" xfId="0" applyFont="1" applyFill="1" applyAlignment="1">
      <alignment horizontal="center" vertical="center"/>
    </xf>
    <xf numFmtId="0" fontId="16" fillId="0" borderId="0" xfId="0" applyFont="1" applyBorder="1" applyAlignment="1">
      <alignment horizontal="left" vertical="top" wrapText="1"/>
    </xf>
    <xf numFmtId="0" fontId="16" fillId="0" borderId="8" xfId="0" applyFont="1" applyBorder="1" applyAlignment="1">
      <alignment horizontal="left"/>
    </xf>
    <xf numFmtId="0" fontId="0" fillId="0" borderId="0" xfId="0"/>
    <xf numFmtId="0" fontId="6" fillId="0" borderId="7" xfId="0" applyFont="1" applyBorder="1" applyAlignment="1">
      <alignment horizontal="left" vertical="top" wrapText="1"/>
    </xf>
    <xf numFmtId="2" fontId="20" fillId="2" borderId="9" xfId="0" applyNumberFormat="1" applyFont="1" applyFill="1" applyBorder="1" applyAlignment="1">
      <alignment horizontal="right"/>
    </xf>
    <xf numFmtId="2" fontId="20" fillId="2" borderId="10" xfId="0" applyNumberFormat="1" applyFont="1" applyFill="1" applyBorder="1" applyAlignment="1">
      <alignment horizontal="right"/>
    </xf>
    <xf numFmtId="2" fontId="20" fillId="2" borderId="11" xfId="0" applyNumberFormat="1" applyFont="1" applyFill="1" applyBorder="1" applyAlignment="1">
      <alignment horizontal="right"/>
    </xf>
    <xf numFmtId="0" fontId="6" fillId="3" borderId="0" xfId="0" applyFont="1" applyFill="1" applyAlignment="1">
      <alignment horizontal="center" vertical="center"/>
    </xf>
  </cellXfs>
  <cellStyles count="4">
    <cellStyle name="Comma" xfId="2" builtinId="3"/>
    <cellStyle name="Normal" xfId="0" builtinId="0"/>
    <cellStyle name="Normal 2" xfId="1"/>
    <cellStyle name="Normal 3" xfId="3"/>
  </cellStyles>
  <dxfs count="1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957188</xdr:colOff>
      <xdr:row>0</xdr:row>
      <xdr:rowOff>0</xdr:rowOff>
    </xdr:from>
    <xdr:to>
      <xdr:col>6</xdr:col>
      <xdr:colOff>934772</xdr:colOff>
      <xdr:row>4</xdr:row>
      <xdr:rowOff>47625</xdr:rowOff>
    </xdr:to>
    <xdr:pic>
      <xdr:nvPicPr>
        <xdr:cNvPr id="9" name="Picture 8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9545" y="0"/>
          <a:ext cx="934772" cy="6871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1485901</xdr:colOff>
      <xdr:row>0</xdr:row>
      <xdr:rowOff>95248</xdr:rowOff>
    </xdr:from>
    <xdr:to>
      <xdr:col>3</xdr:col>
      <xdr:colOff>1</xdr:colOff>
      <xdr:row>2</xdr:row>
      <xdr:rowOff>438151</xdr:rowOff>
    </xdr:to>
    <xdr:pic>
      <xdr:nvPicPr>
        <xdr:cNvPr id="6" name="Picture 5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48051" y="95248"/>
          <a:ext cx="933450" cy="628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600075</xdr:colOff>
      <xdr:row>0</xdr:row>
      <xdr:rowOff>9525</xdr:rowOff>
    </xdr:from>
    <xdr:to>
      <xdr:col>3</xdr:col>
      <xdr:colOff>1390650</xdr:colOff>
      <xdr:row>2</xdr:row>
      <xdr:rowOff>542925</xdr:rowOff>
    </xdr:to>
    <xdr:pic>
      <xdr:nvPicPr>
        <xdr:cNvPr id="7" name="Picture 6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33775" y="9525"/>
          <a:ext cx="7905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832909</xdr:colOff>
      <xdr:row>0</xdr:row>
      <xdr:rowOff>0</xdr:rowOff>
    </xdr:from>
    <xdr:to>
      <xdr:col>4</xdr:col>
      <xdr:colOff>359833</xdr:colOff>
      <xdr:row>1</xdr:row>
      <xdr:rowOff>455083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90609" y="0"/>
          <a:ext cx="765174" cy="6455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190500</xdr:colOff>
      <xdr:row>0</xdr:row>
      <xdr:rowOff>0</xdr:rowOff>
    </xdr:from>
    <xdr:ext cx="765174" cy="645583"/>
    <xdr:pic>
      <xdr:nvPicPr>
        <xdr:cNvPr id="3" name="Picture 2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01583" y="0"/>
          <a:ext cx="765174" cy="6455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1485901</xdr:colOff>
      <xdr:row>1</xdr:row>
      <xdr:rowOff>95248</xdr:rowOff>
    </xdr:from>
    <xdr:to>
      <xdr:col>3</xdr:col>
      <xdr:colOff>1</xdr:colOff>
      <xdr:row>2</xdr:row>
      <xdr:rowOff>180974</xdr:rowOff>
    </xdr:to>
    <xdr:pic>
      <xdr:nvPicPr>
        <xdr:cNvPr id="5" name="Picture 4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38526" y="285748"/>
          <a:ext cx="295275" cy="628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2228851</xdr:colOff>
      <xdr:row>0</xdr:row>
      <xdr:rowOff>1</xdr:rowOff>
    </xdr:from>
    <xdr:to>
      <xdr:col>3</xdr:col>
      <xdr:colOff>762000</xdr:colOff>
      <xdr:row>1</xdr:row>
      <xdr:rowOff>476251</xdr:rowOff>
    </xdr:to>
    <xdr:pic>
      <xdr:nvPicPr>
        <xdr:cNvPr id="6" name="Picture 5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43376" y="1"/>
          <a:ext cx="761999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333375</xdr:colOff>
      <xdr:row>0</xdr:row>
      <xdr:rowOff>9524</xdr:rowOff>
    </xdr:from>
    <xdr:to>
      <xdr:col>4</xdr:col>
      <xdr:colOff>238125</xdr:colOff>
      <xdr:row>1</xdr:row>
      <xdr:rowOff>438150</xdr:rowOff>
    </xdr:to>
    <xdr:pic>
      <xdr:nvPicPr>
        <xdr:cNvPr id="6" name="Picture 5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62275" y="9524"/>
          <a:ext cx="628650" cy="619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STRIT~1.MUL\AppData\Local\Temp\Raporte%20Buxheti%202015\Obligimet%2031.12.2014%20RahovecThesari%20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llera dhe Sherbime"/>
      <sheetName val="Shpenzimet Komunale "/>
      <sheetName val="Subvencione&amp;transfere"/>
      <sheetName val="Investimet Kapitale"/>
      <sheetName val="Gjithsejt"/>
    </sheetNames>
    <sheetDataSet>
      <sheetData sheetId="0">
        <row r="15">
          <cell r="A15">
            <v>623</v>
          </cell>
          <cell r="B15" t="str">
            <v>Rahovec</v>
          </cell>
        </row>
      </sheetData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123"/>
  <sheetViews>
    <sheetView tabSelected="1" topLeftCell="A70" zoomScale="70" zoomScaleNormal="70" workbookViewId="0">
      <selection activeCell="I106" sqref="I106"/>
    </sheetView>
  </sheetViews>
  <sheetFormatPr defaultRowHeight="15" x14ac:dyDescent="0.25"/>
  <cols>
    <col min="1" max="1" width="7" customWidth="1"/>
    <col min="2" max="2" width="16.5703125" bestFit="1" customWidth="1"/>
    <col min="3" max="3" width="25.42578125" bestFit="1" customWidth="1"/>
    <col min="4" max="4" width="26" style="23" customWidth="1"/>
    <col min="5" max="5" width="20" hidden="1" customWidth="1"/>
    <col min="6" max="6" width="19.85546875" style="119" hidden="1" customWidth="1"/>
    <col min="7" max="7" width="18.42578125" style="119" bestFit="1" customWidth="1"/>
    <col min="8" max="8" width="15" style="119" hidden="1" customWidth="1"/>
    <col min="9" max="9" width="21" customWidth="1"/>
    <col min="10" max="10" width="25.85546875" bestFit="1" customWidth="1"/>
    <col min="11" max="11" width="11.42578125" customWidth="1"/>
    <col min="12" max="12" width="9.85546875" bestFit="1" customWidth="1"/>
    <col min="13" max="13" width="13.7109375" style="14" bestFit="1" customWidth="1"/>
    <col min="14" max="14" width="17" bestFit="1" customWidth="1"/>
  </cols>
  <sheetData>
    <row r="4" spans="1:13" ht="5.25" customHeight="1" x14ac:dyDescent="0.25">
      <c r="A4" s="1"/>
      <c r="B4" s="1"/>
      <c r="C4" s="1"/>
      <c r="E4" s="1"/>
      <c r="F4" s="1"/>
      <c r="G4" s="1"/>
      <c r="H4" s="1"/>
      <c r="I4" s="1"/>
      <c r="J4" s="1"/>
    </row>
    <row r="5" spans="1:13" ht="15" customHeight="1" x14ac:dyDescent="0.25">
      <c r="A5" s="166" t="s">
        <v>132</v>
      </c>
      <c r="B5" s="166"/>
      <c r="C5" s="166"/>
      <c r="D5" s="166"/>
      <c r="E5" s="166"/>
      <c r="F5" s="166"/>
      <c r="G5" s="166"/>
      <c r="H5" s="166"/>
      <c r="I5" s="166"/>
      <c r="J5" s="166"/>
    </row>
    <row r="6" spans="1:13" ht="15" customHeight="1" x14ac:dyDescent="0.25">
      <c r="A6" s="166"/>
      <c r="B6" s="166"/>
      <c r="C6" s="166"/>
      <c r="D6" s="166"/>
      <c r="E6" s="166"/>
      <c r="F6" s="166"/>
      <c r="G6" s="166"/>
      <c r="H6" s="166"/>
      <c r="I6" s="166"/>
      <c r="J6" s="166"/>
    </row>
    <row r="7" spans="1:13" ht="15" customHeight="1" x14ac:dyDescent="0.25">
      <c r="A7" s="166"/>
      <c r="B7" s="166"/>
      <c r="C7" s="166"/>
      <c r="D7" s="166"/>
      <c r="E7" s="166"/>
      <c r="F7" s="166"/>
      <c r="G7" s="166"/>
      <c r="H7" s="166"/>
      <c r="I7" s="166"/>
      <c r="J7" s="166"/>
    </row>
    <row r="8" spans="1:13" ht="15" customHeight="1" x14ac:dyDescent="0.25">
      <c r="A8" s="166"/>
      <c r="B8" s="166"/>
      <c r="C8" s="166"/>
      <c r="D8" s="166"/>
      <c r="E8" s="166"/>
      <c r="F8" s="166"/>
      <c r="G8" s="166"/>
      <c r="H8" s="166"/>
      <c r="I8" s="166"/>
      <c r="J8" s="166"/>
    </row>
    <row r="9" spans="1:13" ht="15" customHeight="1" x14ac:dyDescent="0.25">
      <c r="A9" s="166"/>
      <c r="B9" s="166"/>
      <c r="C9" s="166"/>
      <c r="D9" s="166"/>
      <c r="E9" s="166"/>
      <c r="F9" s="166"/>
      <c r="G9" s="166"/>
      <c r="H9" s="166"/>
      <c r="I9" s="166"/>
      <c r="J9" s="166"/>
    </row>
    <row r="10" spans="1:13" ht="22.5" customHeight="1" x14ac:dyDescent="0.25">
      <c r="A10" s="166"/>
      <c r="B10" s="166"/>
      <c r="C10" s="166"/>
      <c r="D10" s="166"/>
      <c r="E10" s="166"/>
      <c r="F10" s="166"/>
      <c r="G10" s="166"/>
      <c r="H10" s="166"/>
      <c r="I10" s="166"/>
      <c r="J10" s="166"/>
    </row>
    <row r="11" spans="1:13" x14ac:dyDescent="0.25">
      <c r="J11" s="5" t="s">
        <v>16</v>
      </c>
    </row>
    <row r="12" spans="1:13" x14ac:dyDescent="0.25">
      <c r="A12" s="8" t="s">
        <v>18</v>
      </c>
      <c r="J12" s="37" t="s">
        <v>12</v>
      </c>
    </row>
    <row r="13" spans="1:13" ht="15.75" thickBot="1" x14ac:dyDescent="0.3">
      <c r="A13" s="167" t="s">
        <v>118</v>
      </c>
      <c r="B13" s="167"/>
      <c r="C13" s="167"/>
      <c r="D13" s="26"/>
      <c r="I13" s="38" t="s">
        <v>17</v>
      </c>
      <c r="J13" s="38"/>
    </row>
    <row r="14" spans="1:13" ht="30" x14ac:dyDescent="0.25">
      <c r="A14" s="15" t="s">
        <v>1</v>
      </c>
      <c r="B14" s="16" t="s">
        <v>2</v>
      </c>
      <c r="C14" s="16" t="s">
        <v>3</v>
      </c>
      <c r="D14" s="16" t="s">
        <v>25</v>
      </c>
      <c r="E14" s="17" t="s">
        <v>120</v>
      </c>
      <c r="F14" s="17" t="s">
        <v>121</v>
      </c>
      <c r="G14" s="17" t="s">
        <v>442</v>
      </c>
      <c r="H14" s="17" t="s">
        <v>119</v>
      </c>
      <c r="I14" s="16" t="s">
        <v>0</v>
      </c>
      <c r="J14" s="7" t="s">
        <v>5</v>
      </c>
      <c r="L14" s="14"/>
      <c r="M14"/>
    </row>
    <row r="15" spans="1:13" s="103" customFormat="1" x14ac:dyDescent="0.25">
      <c r="A15" s="34">
        <v>623</v>
      </c>
      <c r="B15" s="34" t="s">
        <v>14</v>
      </c>
      <c r="C15" s="144" t="s">
        <v>127</v>
      </c>
      <c r="D15" s="124" t="s">
        <v>130</v>
      </c>
      <c r="E15" s="145" t="s">
        <v>128</v>
      </c>
      <c r="F15" s="146" t="s">
        <v>129</v>
      </c>
      <c r="G15" s="145">
        <v>45296</v>
      </c>
      <c r="H15" s="145" t="s">
        <v>131</v>
      </c>
      <c r="I15" s="159">
        <v>23901</v>
      </c>
      <c r="J15" s="153" t="s">
        <v>378</v>
      </c>
      <c r="M15" s="14"/>
    </row>
    <row r="16" spans="1:13" s="103" customFormat="1" x14ac:dyDescent="0.25">
      <c r="A16" s="34">
        <v>623</v>
      </c>
      <c r="B16" s="34" t="s">
        <v>14</v>
      </c>
      <c r="C16" s="154" t="s">
        <v>133</v>
      </c>
      <c r="D16" s="154" t="s">
        <v>140</v>
      </c>
      <c r="E16" s="154" t="s">
        <v>157</v>
      </c>
      <c r="F16" s="146" t="s">
        <v>174</v>
      </c>
      <c r="G16" s="145">
        <v>45215</v>
      </c>
      <c r="H16" s="145"/>
      <c r="I16" s="160">
        <v>16250</v>
      </c>
      <c r="J16" s="153" t="s">
        <v>378</v>
      </c>
      <c r="M16" s="14"/>
    </row>
    <row r="17" spans="1:13" s="106" customFormat="1" x14ac:dyDescent="0.25">
      <c r="A17" s="34">
        <v>623</v>
      </c>
      <c r="B17" s="34" t="s">
        <v>14</v>
      </c>
      <c r="C17" s="154" t="s">
        <v>134</v>
      </c>
      <c r="D17" s="154" t="s">
        <v>141</v>
      </c>
      <c r="E17" s="154" t="s">
        <v>158</v>
      </c>
      <c r="F17" s="146" t="s">
        <v>175</v>
      </c>
      <c r="G17" s="145">
        <v>45229</v>
      </c>
      <c r="H17" s="145"/>
      <c r="I17" s="160">
        <v>198.5</v>
      </c>
      <c r="J17" s="153" t="s">
        <v>378</v>
      </c>
      <c r="M17" s="14"/>
    </row>
    <row r="18" spans="1:13" s="106" customFormat="1" x14ac:dyDescent="0.25">
      <c r="A18" s="34">
        <v>623</v>
      </c>
      <c r="B18" s="34" t="s">
        <v>14</v>
      </c>
      <c r="C18" s="154" t="s">
        <v>135</v>
      </c>
      <c r="D18" s="154" t="s">
        <v>142</v>
      </c>
      <c r="E18" s="154" t="s">
        <v>159</v>
      </c>
      <c r="F18" s="146" t="s">
        <v>176</v>
      </c>
      <c r="G18" s="145">
        <v>44963</v>
      </c>
      <c r="H18" s="145"/>
      <c r="I18" s="160">
        <v>46.86</v>
      </c>
      <c r="J18" s="153" t="s">
        <v>378</v>
      </c>
      <c r="M18" s="14"/>
    </row>
    <row r="19" spans="1:13" s="110" customFormat="1" x14ac:dyDescent="0.25">
      <c r="A19" s="34">
        <v>623</v>
      </c>
      <c r="B19" s="34" t="s">
        <v>14</v>
      </c>
      <c r="C19" s="154" t="s">
        <v>135</v>
      </c>
      <c r="D19" s="154" t="s">
        <v>143</v>
      </c>
      <c r="E19" s="154" t="s">
        <v>160</v>
      </c>
      <c r="F19" s="154">
        <v>4671</v>
      </c>
      <c r="G19" s="145">
        <v>45251</v>
      </c>
      <c r="H19" s="145"/>
      <c r="I19" s="160">
        <v>233.1</v>
      </c>
      <c r="J19" s="153" t="s">
        <v>378</v>
      </c>
      <c r="M19" s="14"/>
    </row>
    <row r="20" spans="1:13" s="110" customFormat="1" x14ac:dyDescent="0.25">
      <c r="A20" s="34">
        <v>623</v>
      </c>
      <c r="B20" s="34" t="s">
        <v>14</v>
      </c>
      <c r="C20" s="154" t="s">
        <v>134</v>
      </c>
      <c r="D20" s="154" t="s">
        <v>144</v>
      </c>
      <c r="E20" s="154" t="s">
        <v>161</v>
      </c>
      <c r="F20" s="154">
        <v>4998</v>
      </c>
      <c r="G20" s="145">
        <v>45273</v>
      </c>
      <c r="H20" s="145"/>
      <c r="I20" s="160">
        <v>323</v>
      </c>
      <c r="J20" s="153" t="s">
        <v>378</v>
      </c>
      <c r="M20" s="14"/>
    </row>
    <row r="21" spans="1:13" s="110" customFormat="1" x14ac:dyDescent="0.25">
      <c r="A21" s="34">
        <v>623</v>
      </c>
      <c r="B21" s="34" t="s">
        <v>14</v>
      </c>
      <c r="C21" s="154" t="s">
        <v>134</v>
      </c>
      <c r="D21" s="154" t="s">
        <v>145</v>
      </c>
      <c r="E21" s="154" t="s">
        <v>162</v>
      </c>
      <c r="F21" s="154">
        <v>4876</v>
      </c>
      <c r="G21" s="145">
        <v>45265</v>
      </c>
      <c r="H21" s="145"/>
      <c r="I21" s="160">
        <v>75</v>
      </c>
      <c r="J21" s="153" t="s">
        <v>378</v>
      </c>
      <c r="M21" s="14"/>
    </row>
    <row r="22" spans="1:13" s="110" customFormat="1" x14ac:dyDescent="0.25">
      <c r="A22" s="34">
        <v>623</v>
      </c>
      <c r="B22" s="34" t="s">
        <v>14</v>
      </c>
      <c r="C22" s="154" t="s">
        <v>134</v>
      </c>
      <c r="D22" s="154" t="s">
        <v>146</v>
      </c>
      <c r="E22" s="154" t="s">
        <v>163</v>
      </c>
      <c r="F22" s="154">
        <v>4882</v>
      </c>
      <c r="G22" s="145">
        <v>45265</v>
      </c>
      <c r="H22" s="145"/>
      <c r="I22" s="160">
        <v>289</v>
      </c>
      <c r="J22" s="153" t="s">
        <v>378</v>
      </c>
      <c r="M22" s="14"/>
    </row>
    <row r="23" spans="1:13" s="110" customFormat="1" x14ac:dyDescent="0.25">
      <c r="A23" s="34">
        <v>623</v>
      </c>
      <c r="B23" s="34" t="s">
        <v>14</v>
      </c>
      <c r="C23" s="154" t="s">
        <v>134</v>
      </c>
      <c r="D23" s="154" t="s">
        <v>147</v>
      </c>
      <c r="E23" s="154" t="s">
        <v>164</v>
      </c>
      <c r="F23" s="154">
        <v>4667</v>
      </c>
      <c r="G23" s="145" t="s">
        <v>177</v>
      </c>
      <c r="H23" s="145"/>
      <c r="I23" s="160">
        <v>184</v>
      </c>
      <c r="J23" s="153" t="s">
        <v>378</v>
      </c>
      <c r="M23" s="14"/>
    </row>
    <row r="24" spans="1:13" x14ac:dyDescent="0.25">
      <c r="A24" s="34">
        <v>623</v>
      </c>
      <c r="B24" s="34" t="s">
        <v>14</v>
      </c>
      <c r="C24" s="154" t="s">
        <v>134</v>
      </c>
      <c r="D24" s="154" t="s">
        <v>148</v>
      </c>
      <c r="E24" s="154" t="s">
        <v>165</v>
      </c>
      <c r="F24" s="154">
        <v>5226</v>
      </c>
      <c r="G24" s="145">
        <v>45280</v>
      </c>
      <c r="H24" s="145"/>
      <c r="I24" s="160">
        <v>65</v>
      </c>
      <c r="J24" s="153" t="s">
        <v>378</v>
      </c>
    </row>
    <row r="25" spans="1:13" x14ac:dyDescent="0.25">
      <c r="A25" s="34">
        <v>623</v>
      </c>
      <c r="B25" s="34" t="s">
        <v>14</v>
      </c>
      <c r="C25" s="154" t="s">
        <v>134</v>
      </c>
      <c r="D25" s="154" t="s">
        <v>149</v>
      </c>
      <c r="E25" s="157" t="s">
        <v>166</v>
      </c>
      <c r="F25" s="154">
        <v>5227</v>
      </c>
      <c r="G25" s="145">
        <v>45280</v>
      </c>
      <c r="H25" s="145"/>
      <c r="I25" s="161">
        <v>138</v>
      </c>
      <c r="J25" s="153" t="s">
        <v>378</v>
      </c>
    </row>
    <row r="26" spans="1:13" x14ac:dyDescent="0.25">
      <c r="A26" s="34">
        <v>623</v>
      </c>
      <c r="B26" s="34" t="s">
        <v>14</v>
      </c>
      <c r="C26" s="154" t="s">
        <v>134</v>
      </c>
      <c r="D26" s="154" t="s">
        <v>150</v>
      </c>
      <c r="E26" s="157" t="s">
        <v>167</v>
      </c>
      <c r="F26" s="154">
        <v>4598</v>
      </c>
      <c r="G26" s="145">
        <v>45243</v>
      </c>
      <c r="H26" s="145"/>
      <c r="I26" s="161">
        <v>216</v>
      </c>
      <c r="J26" s="153" t="s">
        <v>378</v>
      </c>
    </row>
    <row r="27" spans="1:13" x14ac:dyDescent="0.25">
      <c r="A27" s="34">
        <v>623</v>
      </c>
      <c r="B27" s="34" t="s">
        <v>14</v>
      </c>
      <c r="C27" s="154" t="s">
        <v>134</v>
      </c>
      <c r="D27" s="154" t="s">
        <v>151</v>
      </c>
      <c r="E27" s="157" t="s">
        <v>168</v>
      </c>
      <c r="F27" s="154">
        <v>4599</v>
      </c>
      <c r="G27" s="145">
        <v>45243</v>
      </c>
      <c r="H27" s="145"/>
      <c r="I27" s="161">
        <v>123</v>
      </c>
      <c r="J27" s="153" t="s">
        <v>378</v>
      </c>
    </row>
    <row r="28" spans="1:13" x14ac:dyDescent="0.25">
      <c r="A28" s="34">
        <v>623</v>
      </c>
      <c r="B28" s="34" t="s">
        <v>14</v>
      </c>
      <c r="C28" s="154" t="s">
        <v>136</v>
      </c>
      <c r="D28" s="154" t="s">
        <v>152</v>
      </c>
      <c r="E28" s="157" t="s">
        <v>169</v>
      </c>
      <c r="F28" s="154">
        <v>4653</v>
      </c>
      <c r="G28" s="145">
        <v>45246</v>
      </c>
      <c r="H28" s="145"/>
      <c r="I28" s="161">
        <v>1190</v>
      </c>
      <c r="J28" s="153" t="s">
        <v>378</v>
      </c>
    </row>
    <row r="29" spans="1:13" x14ac:dyDescent="0.25">
      <c r="A29" s="34">
        <v>623</v>
      </c>
      <c r="B29" s="34" t="s">
        <v>14</v>
      </c>
      <c r="C29" s="154" t="s">
        <v>137</v>
      </c>
      <c r="D29" s="154" t="s">
        <v>153</v>
      </c>
      <c r="E29" s="157" t="s">
        <v>170</v>
      </c>
      <c r="F29" s="154">
        <v>5279</v>
      </c>
      <c r="G29" s="145">
        <v>45288</v>
      </c>
      <c r="H29" s="145"/>
      <c r="I29" s="161">
        <v>106.5</v>
      </c>
      <c r="J29" s="153" t="s">
        <v>378</v>
      </c>
    </row>
    <row r="30" spans="1:13" x14ac:dyDescent="0.25">
      <c r="A30" s="34">
        <v>623</v>
      </c>
      <c r="B30" s="34" t="s">
        <v>14</v>
      </c>
      <c r="C30" s="154" t="s">
        <v>138</v>
      </c>
      <c r="D30" s="155" t="s">
        <v>154</v>
      </c>
      <c r="E30" s="157" t="s">
        <v>171</v>
      </c>
      <c r="F30" s="154">
        <v>5284</v>
      </c>
      <c r="G30" s="145">
        <v>45288</v>
      </c>
      <c r="H30" s="145"/>
      <c r="I30" s="161">
        <v>2280.5</v>
      </c>
      <c r="J30" s="153" t="s">
        <v>378</v>
      </c>
    </row>
    <row r="31" spans="1:13" x14ac:dyDescent="0.25">
      <c r="A31" s="34">
        <v>623</v>
      </c>
      <c r="B31" s="34" t="s">
        <v>14</v>
      </c>
      <c r="C31" s="154" t="s">
        <v>139</v>
      </c>
      <c r="D31" s="155" t="s">
        <v>155</v>
      </c>
      <c r="E31" s="157" t="s">
        <v>172</v>
      </c>
      <c r="F31" s="154">
        <v>4647</v>
      </c>
      <c r="G31" s="145">
        <v>45246</v>
      </c>
      <c r="H31" s="145"/>
      <c r="I31" s="161">
        <v>139</v>
      </c>
      <c r="J31" s="153" t="s">
        <v>378</v>
      </c>
    </row>
    <row r="32" spans="1:13" x14ac:dyDescent="0.25">
      <c r="A32" s="34">
        <v>623</v>
      </c>
      <c r="B32" s="34" t="s">
        <v>14</v>
      </c>
      <c r="C32" s="154" t="s">
        <v>138</v>
      </c>
      <c r="D32" s="155" t="s">
        <v>156</v>
      </c>
      <c r="E32" s="157" t="s">
        <v>173</v>
      </c>
      <c r="F32" s="154">
        <v>4638</v>
      </c>
      <c r="G32" s="145">
        <v>45245</v>
      </c>
      <c r="H32" s="145"/>
      <c r="I32" s="161">
        <v>904.68</v>
      </c>
      <c r="J32" s="153" t="s">
        <v>378</v>
      </c>
    </row>
    <row r="33" spans="1:10" x14ac:dyDescent="0.25">
      <c r="A33" s="34">
        <v>623</v>
      </c>
      <c r="B33" s="34" t="s">
        <v>14</v>
      </c>
      <c r="C33" s="144" t="s">
        <v>178</v>
      </c>
      <c r="D33" s="124" t="s">
        <v>179</v>
      </c>
      <c r="E33" s="145" t="s">
        <v>180</v>
      </c>
      <c r="F33" s="146" t="s">
        <v>181</v>
      </c>
      <c r="G33" s="145">
        <v>44943</v>
      </c>
      <c r="H33" s="145"/>
      <c r="I33" s="159">
        <v>8489.57</v>
      </c>
      <c r="J33" s="153" t="s">
        <v>378</v>
      </c>
    </row>
    <row r="34" spans="1:10" x14ac:dyDescent="0.25">
      <c r="A34" s="34">
        <v>623</v>
      </c>
      <c r="B34" s="34" t="s">
        <v>14</v>
      </c>
      <c r="C34" s="144" t="s">
        <v>182</v>
      </c>
      <c r="D34" s="124" t="s">
        <v>183</v>
      </c>
      <c r="E34" s="145">
        <v>45260</v>
      </c>
      <c r="F34" s="146" t="s">
        <v>184</v>
      </c>
      <c r="G34" s="145">
        <v>45280</v>
      </c>
      <c r="H34" s="145"/>
      <c r="I34" s="159">
        <v>48.54</v>
      </c>
      <c r="J34" s="153" t="s">
        <v>378</v>
      </c>
    </row>
    <row r="35" spans="1:10" x14ac:dyDescent="0.25">
      <c r="A35" s="34">
        <v>623</v>
      </c>
      <c r="B35" s="34" t="s">
        <v>14</v>
      </c>
      <c r="C35" s="147" t="s">
        <v>185</v>
      </c>
      <c r="D35" s="124" t="s">
        <v>186</v>
      </c>
      <c r="E35" s="145">
        <v>45264</v>
      </c>
      <c r="F35" s="146" t="s">
        <v>187</v>
      </c>
      <c r="G35" s="145">
        <v>45266</v>
      </c>
      <c r="H35" s="145"/>
      <c r="I35" s="159">
        <v>2577</v>
      </c>
      <c r="J35" s="153" t="s">
        <v>378</v>
      </c>
    </row>
    <row r="36" spans="1:10" x14ac:dyDescent="0.25">
      <c r="A36" s="34">
        <v>623</v>
      </c>
      <c r="B36" s="34" t="s">
        <v>14</v>
      </c>
      <c r="C36" s="147" t="s">
        <v>185</v>
      </c>
      <c r="D36" s="150" t="s">
        <v>188</v>
      </c>
      <c r="E36" s="145">
        <v>45264</v>
      </c>
      <c r="F36" s="146" t="s">
        <v>189</v>
      </c>
      <c r="G36" s="145">
        <v>45266</v>
      </c>
      <c r="H36" s="145"/>
      <c r="I36" s="159">
        <v>1718</v>
      </c>
      <c r="J36" s="153" t="s">
        <v>378</v>
      </c>
    </row>
    <row r="37" spans="1:10" x14ac:dyDescent="0.25">
      <c r="A37" s="34">
        <v>623</v>
      </c>
      <c r="B37" s="34" t="s">
        <v>14</v>
      </c>
      <c r="C37" s="144" t="s">
        <v>190</v>
      </c>
      <c r="D37" s="124" t="s">
        <v>191</v>
      </c>
      <c r="E37" s="145">
        <v>45203</v>
      </c>
      <c r="F37" s="146" t="s">
        <v>192</v>
      </c>
      <c r="G37" s="145">
        <v>45205</v>
      </c>
      <c r="H37" s="145"/>
      <c r="I37" s="159">
        <v>500</v>
      </c>
      <c r="J37" s="153" t="s">
        <v>378</v>
      </c>
    </row>
    <row r="38" spans="1:10" x14ac:dyDescent="0.25">
      <c r="A38" s="34">
        <v>623</v>
      </c>
      <c r="B38" s="34" t="s">
        <v>14</v>
      </c>
      <c r="C38" s="144" t="s">
        <v>193</v>
      </c>
      <c r="D38" s="148">
        <v>8226325</v>
      </c>
      <c r="E38" s="145">
        <v>45275</v>
      </c>
      <c r="F38" s="146" t="s">
        <v>194</v>
      </c>
      <c r="G38" s="145">
        <v>45281</v>
      </c>
      <c r="H38" s="145"/>
      <c r="I38" s="159">
        <v>127.02</v>
      </c>
      <c r="J38" s="153" t="s">
        <v>378</v>
      </c>
    </row>
    <row r="39" spans="1:10" x14ac:dyDescent="0.25">
      <c r="A39" s="34">
        <v>623</v>
      </c>
      <c r="B39" s="34" t="s">
        <v>14</v>
      </c>
      <c r="C39" s="144" t="s">
        <v>193</v>
      </c>
      <c r="D39" s="148">
        <v>8229777</v>
      </c>
      <c r="E39" s="145">
        <v>45278</v>
      </c>
      <c r="F39" s="146" t="s">
        <v>195</v>
      </c>
      <c r="G39" s="145">
        <v>45281</v>
      </c>
      <c r="H39" s="145"/>
      <c r="I39" s="159">
        <v>240.72</v>
      </c>
      <c r="J39" s="153" t="s">
        <v>378</v>
      </c>
    </row>
    <row r="40" spans="1:10" x14ac:dyDescent="0.25">
      <c r="A40" s="34">
        <v>623</v>
      </c>
      <c r="B40" s="34" t="s">
        <v>14</v>
      </c>
      <c r="C40" s="144" t="s">
        <v>193</v>
      </c>
      <c r="D40" s="148">
        <v>8229767</v>
      </c>
      <c r="E40" s="145">
        <v>45278</v>
      </c>
      <c r="F40" s="146" t="s">
        <v>196</v>
      </c>
      <c r="G40" s="145">
        <v>45281</v>
      </c>
      <c r="H40" s="145"/>
      <c r="I40" s="159">
        <v>240.72</v>
      </c>
      <c r="J40" s="153" t="s">
        <v>378</v>
      </c>
    </row>
    <row r="41" spans="1:10" x14ac:dyDescent="0.25">
      <c r="A41" s="34">
        <v>623</v>
      </c>
      <c r="B41" s="34" t="s">
        <v>14</v>
      </c>
      <c r="C41" s="144" t="s">
        <v>193</v>
      </c>
      <c r="D41" s="148">
        <v>8229761</v>
      </c>
      <c r="E41" s="145">
        <v>45278</v>
      </c>
      <c r="F41" s="146" t="s">
        <v>197</v>
      </c>
      <c r="G41" s="145">
        <v>45281</v>
      </c>
      <c r="H41" s="145"/>
      <c r="I41" s="159">
        <v>313.79000000000002</v>
      </c>
      <c r="J41" s="153" t="s">
        <v>378</v>
      </c>
    </row>
    <row r="42" spans="1:10" x14ac:dyDescent="0.25">
      <c r="A42" s="34">
        <v>623</v>
      </c>
      <c r="B42" s="34" t="s">
        <v>14</v>
      </c>
      <c r="C42" s="144" t="s">
        <v>193</v>
      </c>
      <c r="D42" s="148">
        <v>8226347</v>
      </c>
      <c r="E42" s="145">
        <v>45275</v>
      </c>
      <c r="F42" s="146" t="s">
        <v>198</v>
      </c>
      <c r="G42" s="145">
        <v>45281</v>
      </c>
      <c r="H42" s="145"/>
      <c r="I42" s="159">
        <v>233.1</v>
      </c>
      <c r="J42" s="153" t="s">
        <v>378</v>
      </c>
    </row>
    <row r="43" spans="1:10" x14ac:dyDescent="0.25">
      <c r="A43" s="34">
        <v>623</v>
      </c>
      <c r="B43" s="34" t="s">
        <v>14</v>
      </c>
      <c r="C43" s="144" t="s">
        <v>199</v>
      </c>
      <c r="D43" s="148" t="s">
        <v>200</v>
      </c>
      <c r="E43" s="145">
        <v>45281</v>
      </c>
      <c r="F43" s="146" t="s">
        <v>201</v>
      </c>
      <c r="G43" s="145">
        <v>45286</v>
      </c>
      <c r="H43" s="145"/>
      <c r="I43" s="159">
        <v>300</v>
      </c>
      <c r="J43" s="153" t="s">
        <v>378</v>
      </c>
    </row>
    <row r="44" spans="1:10" x14ac:dyDescent="0.25">
      <c r="A44" s="34">
        <v>623</v>
      </c>
      <c r="B44" s="34" t="s">
        <v>14</v>
      </c>
      <c r="C44" s="144" t="s">
        <v>202</v>
      </c>
      <c r="D44" s="124" t="s">
        <v>203</v>
      </c>
      <c r="E44" s="145">
        <v>45296</v>
      </c>
      <c r="F44" s="146" t="s">
        <v>204</v>
      </c>
      <c r="G44" s="145">
        <v>45301</v>
      </c>
      <c r="H44" s="145"/>
      <c r="I44" s="159">
        <v>4335</v>
      </c>
      <c r="J44" s="153" t="s">
        <v>378</v>
      </c>
    </row>
    <row r="45" spans="1:10" x14ac:dyDescent="0.25">
      <c r="A45" s="34">
        <v>623</v>
      </c>
      <c r="B45" s="34" t="s">
        <v>14</v>
      </c>
      <c r="C45" s="144" t="s">
        <v>202</v>
      </c>
      <c r="D45" s="124" t="s">
        <v>205</v>
      </c>
      <c r="E45" s="145">
        <v>45296</v>
      </c>
      <c r="F45" s="146" t="s">
        <v>206</v>
      </c>
      <c r="G45" s="145">
        <v>45301</v>
      </c>
      <c r="H45" s="145"/>
      <c r="I45" s="159">
        <v>6136</v>
      </c>
      <c r="J45" s="153" t="s">
        <v>378</v>
      </c>
    </row>
    <row r="46" spans="1:10" x14ac:dyDescent="0.25">
      <c r="A46" s="34">
        <v>623</v>
      </c>
      <c r="B46" s="34" t="s">
        <v>14</v>
      </c>
      <c r="C46" s="144" t="s">
        <v>202</v>
      </c>
      <c r="D46" s="124" t="s">
        <v>208</v>
      </c>
      <c r="E46" s="145">
        <v>45296</v>
      </c>
      <c r="F46" s="146" t="s">
        <v>207</v>
      </c>
      <c r="G46" s="145">
        <v>45301</v>
      </c>
      <c r="H46" s="145"/>
      <c r="I46" s="159">
        <v>1799.85</v>
      </c>
      <c r="J46" s="153" t="s">
        <v>378</v>
      </c>
    </row>
    <row r="47" spans="1:10" x14ac:dyDescent="0.25">
      <c r="A47" s="34">
        <v>623</v>
      </c>
      <c r="B47" s="34" t="s">
        <v>14</v>
      </c>
      <c r="C47" s="144" t="s">
        <v>199</v>
      </c>
      <c r="D47" s="124" t="s">
        <v>209</v>
      </c>
      <c r="E47" s="145">
        <v>45300</v>
      </c>
      <c r="F47" s="146" t="s">
        <v>210</v>
      </c>
      <c r="G47" s="145">
        <v>45307</v>
      </c>
      <c r="H47" s="145"/>
      <c r="I47" s="159">
        <v>280</v>
      </c>
      <c r="J47" s="153" t="s">
        <v>378</v>
      </c>
    </row>
    <row r="48" spans="1:10" x14ac:dyDescent="0.25">
      <c r="A48" s="34">
        <v>623</v>
      </c>
      <c r="B48" s="34" t="s">
        <v>14</v>
      </c>
      <c r="C48" s="144" t="s">
        <v>199</v>
      </c>
      <c r="D48" s="124" t="s">
        <v>212</v>
      </c>
      <c r="E48" s="145">
        <v>45301</v>
      </c>
      <c r="F48" s="146" t="s">
        <v>211</v>
      </c>
      <c r="G48" s="145">
        <v>45307</v>
      </c>
      <c r="H48" s="145"/>
      <c r="I48" s="159">
        <v>245</v>
      </c>
      <c r="J48" s="153" t="s">
        <v>378</v>
      </c>
    </row>
    <row r="49" spans="1:13" x14ac:dyDescent="0.25">
      <c r="A49" s="34">
        <v>623</v>
      </c>
      <c r="B49" s="34" t="s">
        <v>14</v>
      </c>
      <c r="C49" s="144" t="s">
        <v>213</v>
      </c>
      <c r="D49" s="124" t="s">
        <v>214</v>
      </c>
      <c r="E49" s="145">
        <v>45306</v>
      </c>
      <c r="F49" s="146" t="s">
        <v>215</v>
      </c>
      <c r="G49" s="145">
        <v>45310</v>
      </c>
      <c r="H49" s="145"/>
      <c r="I49" s="159">
        <v>118.5</v>
      </c>
      <c r="J49" s="153" t="s">
        <v>378</v>
      </c>
    </row>
    <row r="50" spans="1:13" x14ac:dyDescent="0.25">
      <c r="A50" s="34">
        <v>623</v>
      </c>
      <c r="B50" s="34" t="s">
        <v>14</v>
      </c>
      <c r="C50" s="144" t="s">
        <v>139</v>
      </c>
      <c r="D50" s="124" t="s">
        <v>216</v>
      </c>
      <c r="E50" s="145">
        <v>45282</v>
      </c>
      <c r="F50" s="146" t="s">
        <v>217</v>
      </c>
      <c r="G50" s="145">
        <v>45307</v>
      </c>
      <c r="H50" s="145"/>
      <c r="I50" s="159">
        <v>2540</v>
      </c>
      <c r="J50" s="153" t="s">
        <v>378</v>
      </c>
    </row>
    <row r="51" spans="1:13" x14ac:dyDescent="0.25">
      <c r="A51" s="34">
        <v>623</v>
      </c>
      <c r="B51" s="34" t="s">
        <v>14</v>
      </c>
      <c r="C51" s="144" t="s">
        <v>218</v>
      </c>
      <c r="D51" s="124" t="s">
        <v>219</v>
      </c>
      <c r="E51" s="145">
        <v>45267</v>
      </c>
      <c r="F51" s="146" t="s">
        <v>220</v>
      </c>
      <c r="G51" s="145">
        <v>45320</v>
      </c>
      <c r="H51" s="145"/>
      <c r="I51" s="159">
        <v>121.4</v>
      </c>
      <c r="J51" s="153" t="s">
        <v>378</v>
      </c>
    </row>
    <row r="52" spans="1:13" x14ac:dyDescent="0.25">
      <c r="A52" s="34">
        <v>623</v>
      </c>
      <c r="B52" s="34" t="s">
        <v>14</v>
      </c>
      <c r="C52" s="144" t="s">
        <v>218</v>
      </c>
      <c r="D52" s="124" t="s">
        <v>221</v>
      </c>
      <c r="E52" s="145">
        <v>45270</v>
      </c>
      <c r="F52" s="146" t="s">
        <v>222</v>
      </c>
      <c r="G52" s="145">
        <v>45320</v>
      </c>
      <c r="H52" s="145"/>
      <c r="I52" s="159">
        <v>379</v>
      </c>
      <c r="J52" s="153" t="s">
        <v>378</v>
      </c>
    </row>
    <row r="53" spans="1:13" x14ac:dyDescent="0.25">
      <c r="A53" s="34">
        <v>623</v>
      </c>
      <c r="B53" s="34" t="s">
        <v>14</v>
      </c>
      <c r="C53" s="144" t="s">
        <v>218</v>
      </c>
      <c r="D53" s="124" t="s">
        <v>223</v>
      </c>
      <c r="E53" s="145">
        <v>45283</v>
      </c>
      <c r="F53" s="146" t="s">
        <v>224</v>
      </c>
      <c r="G53" s="145">
        <v>45320</v>
      </c>
      <c r="H53" s="145"/>
      <c r="I53" s="159">
        <v>335.6</v>
      </c>
      <c r="J53" s="153" t="s">
        <v>378</v>
      </c>
    </row>
    <row r="54" spans="1:13" x14ac:dyDescent="0.25">
      <c r="A54" s="34">
        <v>623</v>
      </c>
      <c r="B54" s="34" t="s">
        <v>14</v>
      </c>
      <c r="C54" s="144" t="s">
        <v>218</v>
      </c>
      <c r="D54" s="124" t="s">
        <v>225</v>
      </c>
      <c r="E54" s="145">
        <v>45232</v>
      </c>
      <c r="F54" s="146" t="s">
        <v>226</v>
      </c>
      <c r="G54" s="145">
        <v>45320</v>
      </c>
      <c r="H54" s="145"/>
      <c r="I54" s="159">
        <v>74.099999999999994</v>
      </c>
      <c r="J54" s="153" t="s">
        <v>378</v>
      </c>
    </row>
    <row r="55" spans="1:13" x14ac:dyDescent="0.25">
      <c r="A55" s="34">
        <v>623</v>
      </c>
      <c r="B55" s="34" t="s">
        <v>14</v>
      </c>
      <c r="C55" s="144" t="s">
        <v>193</v>
      </c>
      <c r="D55" s="124" t="s">
        <v>227</v>
      </c>
      <c r="E55" s="145">
        <v>45279</v>
      </c>
      <c r="F55" s="146" t="s">
        <v>228</v>
      </c>
      <c r="G55" s="145">
        <v>45281</v>
      </c>
      <c r="H55" s="145"/>
      <c r="I55" s="159">
        <v>25</v>
      </c>
      <c r="J55" s="153" t="s">
        <v>378</v>
      </c>
    </row>
    <row r="56" spans="1:13" x14ac:dyDescent="0.25">
      <c r="A56" s="34">
        <v>623</v>
      </c>
      <c r="B56" s="34" t="s">
        <v>14</v>
      </c>
      <c r="C56" s="144" t="s">
        <v>193</v>
      </c>
      <c r="D56" s="148">
        <v>8230540</v>
      </c>
      <c r="E56" s="145">
        <v>45279</v>
      </c>
      <c r="F56" s="146" t="s">
        <v>229</v>
      </c>
      <c r="G56" s="145">
        <v>45281</v>
      </c>
      <c r="H56" s="145"/>
      <c r="I56" s="159">
        <v>79.89</v>
      </c>
      <c r="J56" s="153" t="s">
        <v>378</v>
      </c>
    </row>
    <row r="57" spans="1:13" s="112" customFormat="1" x14ac:dyDescent="0.25">
      <c r="A57" s="34">
        <v>623</v>
      </c>
      <c r="B57" s="34" t="s">
        <v>14</v>
      </c>
      <c r="C57" s="144" t="s">
        <v>193</v>
      </c>
      <c r="D57" s="148">
        <v>8226336</v>
      </c>
      <c r="E57" s="145">
        <v>45275</v>
      </c>
      <c r="F57" s="146" t="s">
        <v>230</v>
      </c>
      <c r="G57" s="145">
        <v>45281</v>
      </c>
      <c r="H57" s="145"/>
      <c r="I57" s="159">
        <v>127.02</v>
      </c>
      <c r="J57" s="153" t="s">
        <v>378</v>
      </c>
      <c r="M57" s="14"/>
    </row>
    <row r="58" spans="1:13" x14ac:dyDescent="0.25">
      <c r="A58" s="34">
        <v>623</v>
      </c>
      <c r="B58" s="34" t="s">
        <v>14</v>
      </c>
      <c r="C58" s="144" t="s">
        <v>199</v>
      </c>
      <c r="D58" s="124" t="s">
        <v>231</v>
      </c>
      <c r="E58" s="145">
        <v>45318</v>
      </c>
      <c r="F58" s="146" t="s">
        <v>232</v>
      </c>
      <c r="G58" s="145">
        <v>45320</v>
      </c>
      <c r="H58" s="145"/>
      <c r="I58" s="159">
        <v>345</v>
      </c>
      <c r="J58" s="153" t="s">
        <v>378</v>
      </c>
    </row>
    <row r="59" spans="1:13" s="115" customFormat="1" x14ac:dyDescent="0.25">
      <c r="A59" s="34">
        <v>623</v>
      </c>
      <c r="B59" s="34" t="s">
        <v>14</v>
      </c>
      <c r="C59" s="144" t="s">
        <v>199</v>
      </c>
      <c r="D59" s="124" t="s">
        <v>233</v>
      </c>
      <c r="E59" s="145">
        <v>45308</v>
      </c>
      <c r="F59" s="146" t="s">
        <v>234</v>
      </c>
      <c r="G59" s="145">
        <v>45320</v>
      </c>
      <c r="H59" s="145"/>
      <c r="I59" s="159">
        <v>195</v>
      </c>
      <c r="J59" s="153" t="s">
        <v>378</v>
      </c>
      <c r="M59" s="14"/>
    </row>
    <row r="60" spans="1:13" s="115" customFormat="1" x14ac:dyDescent="0.25">
      <c r="A60" s="34">
        <v>623</v>
      </c>
      <c r="B60" s="34" t="s">
        <v>14</v>
      </c>
      <c r="C60" s="144" t="s">
        <v>182</v>
      </c>
      <c r="D60" s="124" t="s">
        <v>235</v>
      </c>
      <c r="E60" s="145">
        <v>45291</v>
      </c>
      <c r="F60" s="146" t="s">
        <v>236</v>
      </c>
      <c r="G60" s="145">
        <v>45320</v>
      </c>
      <c r="H60" s="145"/>
      <c r="I60" s="159">
        <v>73</v>
      </c>
      <c r="J60" s="153" t="s">
        <v>378</v>
      </c>
      <c r="M60" s="14"/>
    </row>
    <row r="61" spans="1:13" s="115" customFormat="1" x14ac:dyDescent="0.25">
      <c r="A61" s="34">
        <v>623</v>
      </c>
      <c r="B61" s="34" t="s">
        <v>14</v>
      </c>
      <c r="C61" s="144" t="s">
        <v>182</v>
      </c>
      <c r="D61" s="124" t="s">
        <v>237</v>
      </c>
      <c r="E61" s="145">
        <v>45291</v>
      </c>
      <c r="F61" s="146" t="s">
        <v>238</v>
      </c>
      <c r="G61" s="145">
        <v>45320</v>
      </c>
      <c r="H61" s="145"/>
      <c r="I61" s="159">
        <v>25.03</v>
      </c>
      <c r="J61" s="153" t="s">
        <v>378</v>
      </c>
      <c r="M61" s="14"/>
    </row>
    <row r="62" spans="1:13" s="115" customFormat="1" x14ac:dyDescent="0.25">
      <c r="A62" s="34">
        <v>623</v>
      </c>
      <c r="B62" s="34" t="s">
        <v>14</v>
      </c>
      <c r="C62" s="144" t="s">
        <v>182</v>
      </c>
      <c r="D62" s="124" t="s">
        <v>240</v>
      </c>
      <c r="E62" s="145">
        <v>45291</v>
      </c>
      <c r="F62" s="146" t="s">
        <v>241</v>
      </c>
      <c r="G62" s="145">
        <v>45320</v>
      </c>
      <c r="H62" s="145"/>
      <c r="I62" s="159">
        <v>50.06</v>
      </c>
      <c r="J62" s="153" t="s">
        <v>378</v>
      </c>
      <c r="M62" s="14"/>
    </row>
    <row r="63" spans="1:13" s="117" customFormat="1" x14ac:dyDescent="0.25">
      <c r="A63" s="34">
        <v>623</v>
      </c>
      <c r="B63" s="34" t="s">
        <v>14</v>
      </c>
      <c r="C63" s="144" t="s">
        <v>182</v>
      </c>
      <c r="D63" s="124" t="s">
        <v>242</v>
      </c>
      <c r="E63" s="145">
        <v>45291</v>
      </c>
      <c r="F63" s="146" t="s">
        <v>243</v>
      </c>
      <c r="G63" s="145">
        <v>45320</v>
      </c>
      <c r="H63" s="145"/>
      <c r="I63" s="159">
        <v>11.76</v>
      </c>
      <c r="J63" s="153" t="s">
        <v>378</v>
      </c>
      <c r="M63" s="14"/>
    </row>
    <row r="64" spans="1:13" s="117" customFormat="1" x14ac:dyDescent="0.25">
      <c r="A64" s="34">
        <v>623</v>
      </c>
      <c r="B64" s="34" t="s">
        <v>14</v>
      </c>
      <c r="C64" s="144" t="s">
        <v>182</v>
      </c>
      <c r="D64" s="124" t="s">
        <v>245</v>
      </c>
      <c r="E64" s="145">
        <v>45291</v>
      </c>
      <c r="F64" s="146" t="s">
        <v>244</v>
      </c>
      <c r="G64" s="145">
        <v>45320</v>
      </c>
      <c r="H64" s="145"/>
      <c r="I64" s="159">
        <v>11.63</v>
      </c>
      <c r="J64" s="153" t="s">
        <v>378</v>
      </c>
      <c r="M64" s="14"/>
    </row>
    <row r="65" spans="1:13" s="117" customFormat="1" x14ac:dyDescent="0.25">
      <c r="A65" s="34">
        <v>623</v>
      </c>
      <c r="B65" s="34" t="s">
        <v>14</v>
      </c>
      <c r="C65" s="144" t="s">
        <v>182</v>
      </c>
      <c r="D65" s="124" t="s">
        <v>246</v>
      </c>
      <c r="E65" s="145">
        <v>45291</v>
      </c>
      <c r="F65" s="146" t="s">
        <v>247</v>
      </c>
      <c r="G65" s="145">
        <v>45320</v>
      </c>
      <c r="H65" s="145"/>
      <c r="I65" s="159">
        <v>24.87</v>
      </c>
      <c r="J65" s="153" t="s">
        <v>378</v>
      </c>
      <c r="M65" s="14"/>
    </row>
    <row r="66" spans="1:13" s="117" customFormat="1" x14ac:dyDescent="0.25">
      <c r="A66" s="34">
        <v>623</v>
      </c>
      <c r="B66" s="34" t="s">
        <v>14</v>
      </c>
      <c r="C66" s="144" t="s">
        <v>182</v>
      </c>
      <c r="D66" s="124" t="s">
        <v>250</v>
      </c>
      <c r="E66" s="145">
        <v>45291</v>
      </c>
      <c r="F66" s="146" t="s">
        <v>248</v>
      </c>
      <c r="G66" s="145">
        <v>45320</v>
      </c>
      <c r="H66" s="145"/>
      <c r="I66" s="159">
        <v>12.44</v>
      </c>
      <c r="J66" s="153" t="s">
        <v>378</v>
      </c>
      <c r="M66" s="14"/>
    </row>
    <row r="67" spans="1:13" s="117" customFormat="1" x14ac:dyDescent="0.25">
      <c r="A67" s="34">
        <v>623</v>
      </c>
      <c r="B67" s="34" t="s">
        <v>14</v>
      </c>
      <c r="C67" s="144" t="s">
        <v>182</v>
      </c>
      <c r="D67" s="124" t="s">
        <v>252</v>
      </c>
      <c r="E67" s="145">
        <v>45291</v>
      </c>
      <c r="F67" s="146" t="s">
        <v>253</v>
      </c>
      <c r="G67" s="145">
        <v>45320</v>
      </c>
      <c r="H67" s="145"/>
      <c r="I67" s="159">
        <v>49.75</v>
      </c>
      <c r="J67" s="153" t="s">
        <v>378</v>
      </c>
      <c r="M67" s="14"/>
    </row>
    <row r="68" spans="1:13" s="117" customFormat="1" x14ac:dyDescent="0.25">
      <c r="A68" s="34">
        <v>623</v>
      </c>
      <c r="B68" s="34" t="s">
        <v>14</v>
      </c>
      <c r="C68" s="144" t="s">
        <v>182</v>
      </c>
      <c r="D68" s="124" t="s">
        <v>256</v>
      </c>
      <c r="E68" s="145">
        <v>45291</v>
      </c>
      <c r="F68" s="146" t="s">
        <v>254</v>
      </c>
      <c r="G68" s="145">
        <v>45320</v>
      </c>
      <c r="H68" s="145"/>
      <c r="I68" s="159">
        <v>49.75</v>
      </c>
      <c r="J68" s="153" t="s">
        <v>378</v>
      </c>
      <c r="M68" s="14"/>
    </row>
    <row r="69" spans="1:13" s="117" customFormat="1" x14ac:dyDescent="0.25">
      <c r="A69" s="34">
        <v>623</v>
      </c>
      <c r="B69" s="34" t="s">
        <v>14</v>
      </c>
      <c r="C69" s="144" t="s">
        <v>182</v>
      </c>
      <c r="D69" s="124" t="s">
        <v>257</v>
      </c>
      <c r="E69" s="145">
        <v>45291</v>
      </c>
      <c r="F69" s="146" t="s">
        <v>258</v>
      </c>
      <c r="G69" s="145">
        <v>45320</v>
      </c>
      <c r="H69" s="145"/>
      <c r="I69" s="159">
        <v>37.54</v>
      </c>
      <c r="J69" s="153" t="s">
        <v>378</v>
      </c>
      <c r="M69" s="14"/>
    </row>
    <row r="70" spans="1:13" s="117" customFormat="1" x14ac:dyDescent="0.25">
      <c r="A70" s="34">
        <v>623</v>
      </c>
      <c r="B70" s="34" t="s">
        <v>14</v>
      </c>
      <c r="C70" s="144" t="s">
        <v>182</v>
      </c>
      <c r="D70" s="124" t="s">
        <v>239</v>
      </c>
      <c r="E70" s="145">
        <v>45291</v>
      </c>
      <c r="F70" s="146" t="s">
        <v>259</v>
      </c>
      <c r="G70" s="145">
        <v>45320</v>
      </c>
      <c r="H70" s="145"/>
      <c r="I70" s="159">
        <v>274.04000000000002</v>
      </c>
      <c r="J70" s="153" t="s">
        <v>378</v>
      </c>
      <c r="M70" s="14"/>
    </row>
    <row r="71" spans="1:13" s="117" customFormat="1" x14ac:dyDescent="0.25">
      <c r="A71" s="34">
        <v>623</v>
      </c>
      <c r="B71" s="34" t="s">
        <v>14</v>
      </c>
      <c r="C71" s="144" t="s">
        <v>182</v>
      </c>
      <c r="D71" s="124" t="s">
        <v>251</v>
      </c>
      <c r="E71" s="145">
        <v>45291</v>
      </c>
      <c r="F71" s="146" t="s">
        <v>260</v>
      </c>
      <c r="G71" s="145">
        <v>45320</v>
      </c>
      <c r="H71" s="145"/>
      <c r="I71" s="159">
        <v>487.53</v>
      </c>
      <c r="J71" s="153" t="s">
        <v>378</v>
      </c>
      <c r="M71" s="14"/>
    </row>
    <row r="72" spans="1:13" s="117" customFormat="1" x14ac:dyDescent="0.25">
      <c r="A72" s="34">
        <v>623</v>
      </c>
      <c r="B72" s="34" t="s">
        <v>14</v>
      </c>
      <c r="C72" s="144" t="s">
        <v>182</v>
      </c>
      <c r="D72" s="124" t="s">
        <v>262</v>
      </c>
      <c r="E72" s="145">
        <v>45291</v>
      </c>
      <c r="F72" s="146" t="s">
        <v>261</v>
      </c>
      <c r="G72" s="145">
        <v>45320</v>
      </c>
      <c r="H72" s="145"/>
      <c r="I72" s="159">
        <v>23.25</v>
      </c>
      <c r="J72" s="153" t="s">
        <v>378</v>
      </c>
      <c r="M72" s="14"/>
    </row>
    <row r="73" spans="1:13" s="117" customFormat="1" x14ac:dyDescent="0.25">
      <c r="A73" s="34">
        <v>623</v>
      </c>
      <c r="B73" s="34" t="s">
        <v>14</v>
      </c>
      <c r="C73" s="144" t="s">
        <v>182</v>
      </c>
      <c r="D73" s="124" t="s">
        <v>264</v>
      </c>
      <c r="E73" s="145">
        <v>45291</v>
      </c>
      <c r="F73" s="146" t="s">
        <v>265</v>
      </c>
      <c r="G73" s="145">
        <v>45320</v>
      </c>
      <c r="H73" s="145"/>
      <c r="I73" s="159">
        <v>87.06</v>
      </c>
      <c r="J73" s="153" t="s">
        <v>378</v>
      </c>
      <c r="M73" s="14"/>
    </row>
    <row r="74" spans="1:13" s="117" customFormat="1" x14ac:dyDescent="0.25">
      <c r="A74" s="34">
        <v>623</v>
      </c>
      <c r="B74" s="34" t="s">
        <v>14</v>
      </c>
      <c r="C74" s="144" t="s">
        <v>182</v>
      </c>
      <c r="D74" s="124" t="s">
        <v>268</v>
      </c>
      <c r="E74" s="145">
        <v>45291</v>
      </c>
      <c r="F74" s="146" t="s">
        <v>266</v>
      </c>
      <c r="G74" s="145">
        <v>45320</v>
      </c>
      <c r="H74" s="145"/>
      <c r="I74" s="159">
        <v>46.5</v>
      </c>
      <c r="J74" s="153" t="s">
        <v>378</v>
      </c>
      <c r="M74" s="14"/>
    </row>
    <row r="75" spans="1:13" s="117" customFormat="1" x14ac:dyDescent="0.25">
      <c r="A75" s="34">
        <v>623</v>
      </c>
      <c r="B75" s="34" t="s">
        <v>14</v>
      </c>
      <c r="C75" s="144" t="s">
        <v>182</v>
      </c>
      <c r="D75" s="124" t="s">
        <v>249</v>
      </c>
      <c r="E75" s="145">
        <v>45291</v>
      </c>
      <c r="F75" s="146" t="s">
        <v>269</v>
      </c>
      <c r="G75" s="145">
        <v>45320</v>
      </c>
      <c r="H75" s="145"/>
      <c r="I75" s="159">
        <v>34.880000000000003</v>
      </c>
      <c r="J75" s="153" t="s">
        <v>378</v>
      </c>
      <c r="M75" s="14"/>
    </row>
    <row r="76" spans="1:13" s="117" customFormat="1" x14ac:dyDescent="0.25">
      <c r="A76" s="34">
        <v>623</v>
      </c>
      <c r="B76" s="34" t="s">
        <v>14</v>
      </c>
      <c r="C76" s="144" t="s">
        <v>182</v>
      </c>
      <c r="D76" s="124" t="s">
        <v>271</v>
      </c>
      <c r="E76" s="145">
        <v>45291</v>
      </c>
      <c r="F76" s="146" t="s">
        <v>270</v>
      </c>
      <c r="G76" s="145">
        <v>45320</v>
      </c>
      <c r="H76" s="145"/>
      <c r="I76" s="159">
        <v>183.16</v>
      </c>
      <c r="J76" s="153" t="s">
        <v>378</v>
      </c>
      <c r="M76" s="14"/>
    </row>
    <row r="77" spans="1:13" s="117" customFormat="1" x14ac:dyDescent="0.25">
      <c r="A77" s="34">
        <v>623</v>
      </c>
      <c r="B77" s="34" t="s">
        <v>14</v>
      </c>
      <c r="C77" s="144" t="s">
        <v>182</v>
      </c>
      <c r="D77" s="124" t="s">
        <v>272</v>
      </c>
      <c r="E77" s="145">
        <v>45291</v>
      </c>
      <c r="F77" s="146" t="s">
        <v>273</v>
      </c>
      <c r="G77" s="145">
        <v>45320</v>
      </c>
      <c r="H77" s="145"/>
      <c r="I77" s="159">
        <v>24.07</v>
      </c>
      <c r="J77" s="153" t="s">
        <v>378</v>
      </c>
      <c r="M77" s="14"/>
    </row>
    <row r="78" spans="1:13" s="117" customFormat="1" x14ac:dyDescent="0.25">
      <c r="A78" s="34">
        <v>623</v>
      </c>
      <c r="B78" s="34" t="s">
        <v>14</v>
      </c>
      <c r="C78" s="144" t="s">
        <v>182</v>
      </c>
      <c r="D78" s="124" t="s">
        <v>275</v>
      </c>
      <c r="E78" s="145">
        <v>45291</v>
      </c>
      <c r="F78" s="146" t="s">
        <v>274</v>
      </c>
      <c r="G78" s="145">
        <v>45320</v>
      </c>
      <c r="H78" s="145"/>
      <c r="I78" s="162">
        <v>37.53</v>
      </c>
      <c r="J78" s="153" t="s">
        <v>378</v>
      </c>
      <c r="M78" s="14"/>
    </row>
    <row r="79" spans="1:13" s="117" customFormat="1" x14ac:dyDescent="0.25">
      <c r="A79" s="34">
        <v>623</v>
      </c>
      <c r="B79" s="34" t="s">
        <v>14</v>
      </c>
      <c r="C79" s="144" t="s">
        <v>182</v>
      </c>
      <c r="D79" s="124" t="s">
        <v>276</v>
      </c>
      <c r="E79" s="145">
        <v>45291</v>
      </c>
      <c r="F79" s="146" t="s">
        <v>277</v>
      </c>
      <c r="G79" s="145">
        <v>45320</v>
      </c>
      <c r="H79" s="145"/>
      <c r="I79" s="159">
        <v>271.19</v>
      </c>
      <c r="J79" s="153" t="s">
        <v>378</v>
      </c>
      <c r="M79" s="14"/>
    </row>
    <row r="80" spans="1:13" s="117" customFormat="1" x14ac:dyDescent="0.25">
      <c r="A80" s="34">
        <v>623</v>
      </c>
      <c r="B80" s="34" t="s">
        <v>14</v>
      </c>
      <c r="C80" s="144" t="s">
        <v>182</v>
      </c>
      <c r="D80" s="124" t="s">
        <v>279</v>
      </c>
      <c r="E80" s="145">
        <v>45291</v>
      </c>
      <c r="F80" s="146" t="s">
        <v>278</v>
      </c>
      <c r="G80" s="145">
        <v>45320</v>
      </c>
      <c r="H80" s="145"/>
      <c r="I80" s="159">
        <v>50.05</v>
      </c>
      <c r="J80" s="153" t="s">
        <v>378</v>
      </c>
      <c r="M80" s="14"/>
    </row>
    <row r="81" spans="1:13" s="117" customFormat="1" x14ac:dyDescent="0.25">
      <c r="A81" s="34">
        <v>623</v>
      </c>
      <c r="B81" s="34" t="s">
        <v>14</v>
      </c>
      <c r="C81" s="144" t="s">
        <v>182</v>
      </c>
      <c r="D81" s="124" t="s">
        <v>263</v>
      </c>
      <c r="E81" s="145">
        <v>45291</v>
      </c>
      <c r="F81" s="146" t="s">
        <v>280</v>
      </c>
      <c r="G81" s="145">
        <v>45320</v>
      </c>
      <c r="H81" s="145"/>
      <c r="I81" s="159">
        <v>69.78</v>
      </c>
      <c r="J81" s="153" t="s">
        <v>378</v>
      </c>
      <c r="M81" s="14"/>
    </row>
    <row r="82" spans="1:13" s="117" customFormat="1" x14ac:dyDescent="0.25">
      <c r="A82" s="34">
        <v>623</v>
      </c>
      <c r="B82" s="34" t="s">
        <v>14</v>
      </c>
      <c r="C82" s="144" t="s">
        <v>182</v>
      </c>
      <c r="D82" s="124" t="s">
        <v>282</v>
      </c>
      <c r="E82" s="145">
        <v>45291</v>
      </c>
      <c r="F82" s="146" t="s">
        <v>281</v>
      </c>
      <c r="G82" s="145">
        <v>45320</v>
      </c>
      <c r="H82" s="145"/>
      <c r="I82" s="159">
        <v>11.76</v>
      </c>
      <c r="J82" s="153" t="s">
        <v>378</v>
      </c>
      <c r="M82" s="14"/>
    </row>
    <row r="83" spans="1:13" s="117" customFormat="1" x14ac:dyDescent="0.25">
      <c r="A83" s="34">
        <v>623</v>
      </c>
      <c r="B83" s="34" t="s">
        <v>14</v>
      </c>
      <c r="C83" s="144" t="s">
        <v>182</v>
      </c>
      <c r="D83" s="124" t="s">
        <v>283</v>
      </c>
      <c r="E83" s="145">
        <v>45291</v>
      </c>
      <c r="F83" s="146" t="s">
        <v>284</v>
      </c>
      <c r="G83" s="145">
        <v>45320</v>
      </c>
      <c r="H83" s="145"/>
      <c r="I83" s="159">
        <v>71.37</v>
      </c>
      <c r="J83" s="153" t="s">
        <v>378</v>
      </c>
      <c r="M83" s="14"/>
    </row>
    <row r="84" spans="1:13" s="117" customFormat="1" x14ac:dyDescent="0.25">
      <c r="A84" s="34">
        <v>623</v>
      </c>
      <c r="B84" s="34" t="s">
        <v>14</v>
      </c>
      <c r="C84" s="144" t="s">
        <v>182</v>
      </c>
      <c r="D84" s="124" t="s">
        <v>287</v>
      </c>
      <c r="E84" s="145">
        <v>45291</v>
      </c>
      <c r="F84" s="146" t="s">
        <v>285</v>
      </c>
      <c r="G84" s="145">
        <v>45320</v>
      </c>
      <c r="H84" s="145"/>
      <c r="I84" s="159">
        <v>11.76</v>
      </c>
      <c r="J84" s="153" t="s">
        <v>378</v>
      </c>
      <c r="M84" s="14"/>
    </row>
    <row r="85" spans="1:13" s="117" customFormat="1" x14ac:dyDescent="0.25">
      <c r="A85" s="34">
        <v>623</v>
      </c>
      <c r="B85" s="34" t="s">
        <v>14</v>
      </c>
      <c r="C85" s="144" t="s">
        <v>182</v>
      </c>
      <c r="D85" s="124" t="s">
        <v>286</v>
      </c>
      <c r="E85" s="145">
        <v>45291</v>
      </c>
      <c r="F85" s="124" t="s">
        <v>288</v>
      </c>
      <c r="G85" s="145">
        <v>45320</v>
      </c>
      <c r="H85" s="148"/>
      <c r="I85" s="159">
        <v>197.36</v>
      </c>
      <c r="J85" s="153" t="s">
        <v>378</v>
      </c>
      <c r="M85" s="14"/>
    </row>
    <row r="86" spans="1:13" s="117" customFormat="1" x14ac:dyDescent="0.25">
      <c r="A86" s="34">
        <v>623</v>
      </c>
      <c r="B86" s="34" t="s">
        <v>14</v>
      </c>
      <c r="C86" s="144" t="s">
        <v>182</v>
      </c>
      <c r="D86" s="124" t="s">
        <v>289</v>
      </c>
      <c r="E86" s="145">
        <v>45291</v>
      </c>
      <c r="F86" s="124" t="s">
        <v>290</v>
      </c>
      <c r="G86" s="145">
        <v>45320</v>
      </c>
      <c r="H86" s="148"/>
      <c r="I86" s="159">
        <v>23.51</v>
      </c>
      <c r="J86" s="153" t="s">
        <v>378</v>
      </c>
      <c r="M86" s="14"/>
    </row>
    <row r="87" spans="1:13" s="117" customFormat="1" x14ac:dyDescent="0.25">
      <c r="A87" s="34">
        <v>623</v>
      </c>
      <c r="B87" s="34" t="s">
        <v>14</v>
      </c>
      <c r="C87" s="144" t="s">
        <v>182</v>
      </c>
      <c r="D87" s="124" t="s">
        <v>267</v>
      </c>
      <c r="E87" s="145">
        <v>45291</v>
      </c>
      <c r="F87" s="124" t="s">
        <v>291</v>
      </c>
      <c r="G87" s="145">
        <v>45320</v>
      </c>
      <c r="H87" s="148"/>
      <c r="I87" s="159">
        <v>146</v>
      </c>
      <c r="J87" s="153" t="s">
        <v>378</v>
      </c>
      <c r="M87" s="14"/>
    </row>
    <row r="88" spans="1:13" s="117" customFormat="1" x14ac:dyDescent="0.25">
      <c r="A88" s="34">
        <v>623</v>
      </c>
      <c r="B88" s="34" t="s">
        <v>14</v>
      </c>
      <c r="C88" s="144" t="s">
        <v>182</v>
      </c>
      <c r="D88" s="124" t="s">
        <v>293</v>
      </c>
      <c r="E88" s="145">
        <v>45291</v>
      </c>
      <c r="F88" s="124" t="s">
        <v>292</v>
      </c>
      <c r="G88" s="145">
        <v>45320</v>
      </c>
      <c r="H88" s="148"/>
      <c r="I88" s="159">
        <v>97.07</v>
      </c>
      <c r="J88" s="153" t="s">
        <v>378</v>
      </c>
      <c r="M88" s="14"/>
    </row>
    <row r="89" spans="1:13" s="117" customFormat="1" x14ac:dyDescent="0.25">
      <c r="A89" s="34">
        <v>623</v>
      </c>
      <c r="B89" s="34" t="s">
        <v>14</v>
      </c>
      <c r="C89" s="144" t="s">
        <v>182</v>
      </c>
      <c r="D89" s="124" t="s">
        <v>255</v>
      </c>
      <c r="E89" s="145">
        <v>45291</v>
      </c>
      <c r="F89" s="124" t="s">
        <v>294</v>
      </c>
      <c r="G89" s="145">
        <v>45320</v>
      </c>
      <c r="H89" s="148"/>
      <c r="I89" s="159">
        <v>47.03</v>
      </c>
      <c r="J89" s="153" t="s">
        <v>378</v>
      </c>
      <c r="M89" s="14"/>
    </row>
    <row r="90" spans="1:13" s="117" customFormat="1" x14ac:dyDescent="0.25">
      <c r="A90" s="34">
        <v>623</v>
      </c>
      <c r="B90" s="34" t="s">
        <v>14</v>
      </c>
      <c r="C90" s="144" t="s">
        <v>182</v>
      </c>
      <c r="D90" s="124" t="s">
        <v>296</v>
      </c>
      <c r="E90" s="145">
        <v>45291</v>
      </c>
      <c r="F90" s="124" t="s">
        <v>295</v>
      </c>
      <c r="G90" s="145">
        <v>45320</v>
      </c>
      <c r="H90" s="148"/>
      <c r="I90" s="159">
        <v>48.12</v>
      </c>
      <c r="J90" s="153" t="s">
        <v>378</v>
      </c>
      <c r="M90" s="14"/>
    </row>
    <row r="91" spans="1:13" s="123" customFormat="1" x14ac:dyDescent="0.25">
      <c r="A91" s="34">
        <v>623</v>
      </c>
      <c r="B91" s="34" t="s">
        <v>14</v>
      </c>
      <c r="C91" s="156" t="s">
        <v>185</v>
      </c>
      <c r="D91" s="124" t="s">
        <v>379</v>
      </c>
      <c r="E91" s="148" t="s">
        <v>380</v>
      </c>
      <c r="F91" s="124" t="s">
        <v>381</v>
      </c>
      <c r="G91" s="148" t="s">
        <v>380</v>
      </c>
      <c r="H91" s="148"/>
      <c r="I91" s="159">
        <v>416.45</v>
      </c>
      <c r="J91" s="153" t="s">
        <v>378</v>
      </c>
      <c r="M91" s="14"/>
    </row>
    <row r="92" spans="1:13" s="123" customFormat="1" x14ac:dyDescent="0.25">
      <c r="A92" s="34">
        <v>623</v>
      </c>
      <c r="B92" s="34" t="s">
        <v>14</v>
      </c>
      <c r="C92" s="156" t="s">
        <v>185</v>
      </c>
      <c r="D92" s="149" t="s">
        <v>382</v>
      </c>
      <c r="E92" s="149" t="s">
        <v>388</v>
      </c>
      <c r="F92" s="149">
        <v>4944</v>
      </c>
      <c r="G92" s="149" t="s">
        <v>161</v>
      </c>
      <c r="H92" s="148"/>
      <c r="I92" s="159">
        <v>3006.5</v>
      </c>
      <c r="J92" s="153" t="s">
        <v>378</v>
      </c>
      <c r="M92" s="14"/>
    </row>
    <row r="93" spans="1:13" s="123" customFormat="1" x14ac:dyDescent="0.25">
      <c r="A93" s="34">
        <v>623</v>
      </c>
      <c r="B93" s="34" t="s">
        <v>14</v>
      </c>
      <c r="C93" s="156" t="s">
        <v>185</v>
      </c>
      <c r="D93" s="150" t="s">
        <v>383</v>
      </c>
      <c r="E93" s="150" t="s">
        <v>389</v>
      </c>
      <c r="F93" s="150">
        <v>4910</v>
      </c>
      <c r="G93" s="150" t="s">
        <v>380</v>
      </c>
      <c r="H93" s="148"/>
      <c r="I93" s="159">
        <v>5941.15</v>
      </c>
      <c r="J93" s="153" t="s">
        <v>378</v>
      </c>
      <c r="M93" s="14"/>
    </row>
    <row r="94" spans="1:13" s="123" customFormat="1" x14ac:dyDescent="0.25">
      <c r="A94" s="34">
        <v>623</v>
      </c>
      <c r="B94" s="34" t="s">
        <v>14</v>
      </c>
      <c r="C94" s="156" t="s">
        <v>185</v>
      </c>
      <c r="D94" s="150" t="s">
        <v>188</v>
      </c>
      <c r="E94" s="150" t="s">
        <v>161</v>
      </c>
      <c r="F94" s="150">
        <v>5073</v>
      </c>
      <c r="G94" s="150" t="s">
        <v>394</v>
      </c>
      <c r="H94" s="148"/>
      <c r="I94" s="159">
        <v>1718</v>
      </c>
      <c r="J94" s="153" t="s">
        <v>378</v>
      </c>
      <c r="M94" s="14"/>
    </row>
    <row r="95" spans="1:13" s="123" customFormat="1" x14ac:dyDescent="0.25">
      <c r="A95" s="34">
        <v>623</v>
      </c>
      <c r="B95" s="34" t="s">
        <v>14</v>
      </c>
      <c r="C95" s="156" t="s">
        <v>185</v>
      </c>
      <c r="D95" s="150" t="s">
        <v>384</v>
      </c>
      <c r="E95" s="150" t="s">
        <v>390</v>
      </c>
      <c r="F95" s="150">
        <v>5085</v>
      </c>
      <c r="G95" s="150" t="s">
        <v>395</v>
      </c>
      <c r="H95" s="148"/>
      <c r="I95" s="159">
        <v>6872</v>
      </c>
      <c r="J95" s="153" t="s">
        <v>378</v>
      </c>
      <c r="M95" s="14"/>
    </row>
    <row r="96" spans="1:13" s="123" customFormat="1" x14ac:dyDescent="0.25">
      <c r="A96" s="34">
        <v>623</v>
      </c>
      <c r="B96" s="34" t="s">
        <v>14</v>
      </c>
      <c r="C96" s="156" t="s">
        <v>185</v>
      </c>
      <c r="D96" s="150" t="s">
        <v>385</v>
      </c>
      <c r="E96" s="150" t="s">
        <v>380</v>
      </c>
      <c r="F96" s="150">
        <v>5087</v>
      </c>
      <c r="G96" s="150" t="s">
        <v>395</v>
      </c>
      <c r="H96" s="148"/>
      <c r="I96" s="159">
        <v>7731</v>
      </c>
      <c r="J96" s="153" t="s">
        <v>378</v>
      </c>
      <c r="M96" s="14"/>
    </row>
    <row r="97" spans="1:13" s="123" customFormat="1" x14ac:dyDescent="0.25">
      <c r="A97" s="34">
        <v>623</v>
      </c>
      <c r="B97" s="34" t="s">
        <v>14</v>
      </c>
      <c r="C97" s="156" t="s">
        <v>185</v>
      </c>
      <c r="D97" s="150" t="s">
        <v>386</v>
      </c>
      <c r="E97" s="150" t="s">
        <v>392</v>
      </c>
      <c r="F97" s="150">
        <v>5084</v>
      </c>
      <c r="G97" s="150" t="s">
        <v>395</v>
      </c>
      <c r="H97" s="148"/>
      <c r="I97" s="159">
        <v>1585</v>
      </c>
      <c r="J97" s="153" t="s">
        <v>378</v>
      </c>
      <c r="M97" s="14"/>
    </row>
    <row r="98" spans="1:13" s="123" customFormat="1" x14ac:dyDescent="0.25">
      <c r="A98" s="34">
        <v>623</v>
      </c>
      <c r="B98" s="34" t="s">
        <v>14</v>
      </c>
      <c r="C98" s="156" t="s">
        <v>185</v>
      </c>
      <c r="D98" s="150" t="s">
        <v>387</v>
      </c>
      <c r="E98" s="150" t="s">
        <v>393</v>
      </c>
      <c r="F98" s="150">
        <v>5090</v>
      </c>
      <c r="G98" s="150" t="s">
        <v>395</v>
      </c>
      <c r="H98" s="148"/>
      <c r="I98" s="159">
        <v>458.21</v>
      </c>
      <c r="J98" s="153" t="s">
        <v>378</v>
      </c>
      <c r="M98" s="14"/>
    </row>
    <row r="99" spans="1:13" s="123" customFormat="1" x14ac:dyDescent="0.25">
      <c r="A99" s="34">
        <v>623</v>
      </c>
      <c r="B99" s="34" t="s">
        <v>14</v>
      </c>
      <c r="C99" s="156" t="s">
        <v>185</v>
      </c>
      <c r="D99" s="150" t="s">
        <v>396</v>
      </c>
      <c r="E99" s="150" t="s">
        <v>403</v>
      </c>
      <c r="F99" s="150">
        <v>5086</v>
      </c>
      <c r="G99" s="150" t="s">
        <v>395</v>
      </c>
      <c r="H99" s="148"/>
      <c r="I99" s="159">
        <v>623.20000000000005</v>
      </c>
      <c r="J99" s="153" t="s">
        <v>378</v>
      </c>
      <c r="M99" s="14"/>
    </row>
    <row r="100" spans="1:13" s="123" customFormat="1" x14ac:dyDescent="0.25">
      <c r="A100" s="34">
        <v>623</v>
      </c>
      <c r="B100" s="34" t="s">
        <v>14</v>
      </c>
      <c r="C100" s="156" t="s">
        <v>185</v>
      </c>
      <c r="D100" s="150" t="s">
        <v>397</v>
      </c>
      <c r="E100" s="150" t="s">
        <v>405</v>
      </c>
      <c r="F100" s="150">
        <v>4298</v>
      </c>
      <c r="G100" s="150" t="s">
        <v>406</v>
      </c>
      <c r="H100" s="148"/>
      <c r="I100" s="159">
        <v>11633</v>
      </c>
      <c r="J100" s="153" t="s">
        <v>378</v>
      </c>
      <c r="M100" s="14"/>
    </row>
    <row r="101" spans="1:13" s="123" customFormat="1" x14ac:dyDescent="0.25">
      <c r="A101" s="34">
        <v>623</v>
      </c>
      <c r="B101" s="34" t="s">
        <v>14</v>
      </c>
      <c r="C101" s="156" t="s">
        <v>185</v>
      </c>
      <c r="D101" s="150" t="s">
        <v>398</v>
      </c>
      <c r="E101" s="150" t="s">
        <v>407</v>
      </c>
      <c r="F101" s="150">
        <v>4287</v>
      </c>
      <c r="G101" s="150" t="s">
        <v>404</v>
      </c>
      <c r="H101" s="148"/>
      <c r="I101" s="159">
        <v>3620.43</v>
      </c>
      <c r="J101" s="153" t="s">
        <v>378</v>
      </c>
      <c r="M101" s="14"/>
    </row>
    <row r="102" spans="1:13" s="123" customFormat="1" x14ac:dyDescent="0.25">
      <c r="A102" s="34">
        <v>623</v>
      </c>
      <c r="B102" s="34" t="s">
        <v>14</v>
      </c>
      <c r="C102" s="156" t="s">
        <v>185</v>
      </c>
      <c r="D102" s="150" t="s">
        <v>399</v>
      </c>
      <c r="E102" s="150" t="s">
        <v>408</v>
      </c>
      <c r="F102" s="150">
        <v>4282</v>
      </c>
      <c r="G102" s="150" t="s">
        <v>404</v>
      </c>
      <c r="H102" s="148"/>
      <c r="I102" s="159">
        <v>1640</v>
      </c>
      <c r="J102" s="153" t="s">
        <v>378</v>
      </c>
      <c r="M102" s="14"/>
    </row>
    <row r="103" spans="1:13" s="123" customFormat="1" x14ac:dyDescent="0.25">
      <c r="A103" s="34">
        <v>623</v>
      </c>
      <c r="B103" s="34" t="s">
        <v>14</v>
      </c>
      <c r="C103" s="156" t="s">
        <v>185</v>
      </c>
      <c r="D103" s="150" t="s">
        <v>400</v>
      </c>
      <c r="E103" s="150" t="s">
        <v>407</v>
      </c>
      <c r="F103" s="150">
        <v>4286</v>
      </c>
      <c r="G103" s="150" t="s">
        <v>404</v>
      </c>
      <c r="H103" s="148"/>
      <c r="I103" s="159">
        <v>2058.8000000000002</v>
      </c>
      <c r="J103" s="153" t="s">
        <v>378</v>
      </c>
      <c r="M103" s="14"/>
    </row>
    <row r="104" spans="1:13" s="123" customFormat="1" x14ac:dyDescent="0.25">
      <c r="A104" s="34">
        <v>623</v>
      </c>
      <c r="B104" s="34" t="s">
        <v>14</v>
      </c>
      <c r="C104" s="156" t="s">
        <v>185</v>
      </c>
      <c r="D104" s="150" t="s">
        <v>401</v>
      </c>
      <c r="E104" s="150" t="s">
        <v>409</v>
      </c>
      <c r="F104" s="150">
        <v>4284</v>
      </c>
      <c r="G104" s="150" t="s">
        <v>404</v>
      </c>
      <c r="H104" s="151"/>
      <c r="I104" s="159">
        <v>4602</v>
      </c>
      <c r="J104" s="153" t="s">
        <v>378</v>
      </c>
      <c r="M104" s="14"/>
    </row>
    <row r="105" spans="1:13" s="123" customFormat="1" x14ac:dyDescent="0.25">
      <c r="A105" s="34">
        <v>623</v>
      </c>
      <c r="B105" s="34" t="s">
        <v>14</v>
      </c>
      <c r="C105" s="156" t="s">
        <v>185</v>
      </c>
      <c r="D105" s="150" t="s">
        <v>402</v>
      </c>
      <c r="E105" s="150" t="s">
        <v>408</v>
      </c>
      <c r="F105" s="150">
        <v>4285</v>
      </c>
      <c r="G105" s="150" t="s">
        <v>404</v>
      </c>
      <c r="H105" s="148"/>
      <c r="I105" s="159">
        <v>4478.6000000000004</v>
      </c>
      <c r="J105" s="153" t="s">
        <v>378</v>
      </c>
      <c r="M105" s="14"/>
    </row>
    <row r="106" spans="1:13" s="123" customFormat="1" x14ac:dyDescent="0.25">
      <c r="A106" s="34">
        <v>623</v>
      </c>
      <c r="B106" s="34" t="s">
        <v>14</v>
      </c>
      <c r="C106" s="156" t="s">
        <v>434</v>
      </c>
      <c r="D106" s="155" t="s">
        <v>410</v>
      </c>
      <c r="E106" s="154" t="s">
        <v>411</v>
      </c>
      <c r="F106" s="124"/>
      <c r="G106" s="148"/>
      <c r="H106" s="148"/>
      <c r="I106" s="159">
        <v>39</v>
      </c>
      <c r="J106" s="153" t="s">
        <v>378</v>
      </c>
      <c r="M106" s="14"/>
    </row>
    <row r="107" spans="1:13" s="123" customFormat="1" x14ac:dyDescent="0.25">
      <c r="A107" s="34">
        <v>623</v>
      </c>
      <c r="B107" s="34" t="s">
        <v>14</v>
      </c>
      <c r="C107" s="156" t="s">
        <v>435</v>
      </c>
      <c r="D107" s="155" t="s">
        <v>412</v>
      </c>
      <c r="E107" s="154" t="s">
        <v>163</v>
      </c>
      <c r="F107" s="155" t="s">
        <v>426</v>
      </c>
      <c r="G107" s="154" t="s">
        <v>391</v>
      </c>
      <c r="H107" s="148"/>
      <c r="I107" s="159">
        <v>1118.9000000000001</v>
      </c>
      <c r="J107" s="153" t="s">
        <v>378</v>
      </c>
      <c r="M107" s="14"/>
    </row>
    <row r="108" spans="1:13" s="123" customFormat="1" x14ac:dyDescent="0.25">
      <c r="A108" s="34">
        <v>623</v>
      </c>
      <c r="B108" s="34" t="s">
        <v>14</v>
      </c>
      <c r="C108" s="154" t="s">
        <v>436</v>
      </c>
      <c r="D108" s="155" t="s">
        <v>413</v>
      </c>
      <c r="E108" s="154" t="s">
        <v>414</v>
      </c>
      <c r="F108" s="155" t="s">
        <v>427</v>
      </c>
      <c r="G108" s="154" t="s">
        <v>170</v>
      </c>
      <c r="H108" s="148"/>
      <c r="I108" s="159">
        <v>304.5</v>
      </c>
      <c r="J108" s="153" t="s">
        <v>378</v>
      </c>
      <c r="M108" s="14"/>
    </row>
    <row r="109" spans="1:13" s="123" customFormat="1" x14ac:dyDescent="0.25">
      <c r="A109" s="34">
        <v>623</v>
      </c>
      <c r="B109" s="34" t="s">
        <v>14</v>
      </c>
      <c r="C109" s="152" t="s">
        <v>437</v>
      </c>
      <c r="D109" s="155" t="s">
        <v>415</v>
      </c>
      <c r="E109" s="154" t="s">
        <v>165</v>
      </c>
      <c r="F109" s="155" t="s">
        <v>428</v>
      </c>
      <c r="G109" s="154" t="s">
        <v>423</v>
      </c>
      <c r="H109" s="148"/>
      <c r="I109" s="159">
        <v>973</v>
      </c>
      <c r="J109" s="153" t="s">
        <v>378</v>
      </c>
      <c r="M109" s="14"/>
    </row>
    <row r="110" spans="1:13" s="123" customFormat="1" x14ac:dyDescent="0.25">
      <c r="A110" s="34">
        <v>623</v>
      </c>
      <c r="B110" s="34" t="s">
        <v>14</v>
      </c>
      <c r="C110" s="152" t="s">
        <v>438</v>
      </c>
      <c r="D110" s="155" t="s">
        <v>416</v>
      </c>
      <c r="E110" s="154" t="s">
        <v>162</v>
      </c>
      <c r="F110" s="155" t="s">
        <v>429</v>
      </c>
      <c r="G110" s="154" t="s">
        <v>166</v>
      </c>
      <c r="H110" s="148"/>
      <c r="I110" s="159">
        <v>90</v>
      </c>
      <c r="J110" s="153" t="s">
        <v>378</v>
      </c>
      <c r="M110" s="14"/>
    </row>
    <row r="111" spans="1:13" s="123" customFormat="1" x14ac:dyDescent="0.25">
      <c r="A111" s="34">
        <v>623</v>
      </c>
      <c r="B111" s="34" t="s">
        <v>14</v>
      </c>
      <c r="C111" s="152" t="s">
        <v>439</v>
      </c>
      <c r="D111" s="155" t="s">
        <v>417</v>
      </c>
      <c r="E111" s="154" t="s">
        <v>166</v>
      </c>
      <c r="F111" s="155" t="s">
        <v>430</v>
      </c>
      <c r="G111" s="154" t="s">
        <v>424</v>
      </c>
      <c r="H111" s="148"/>
      <c r="I111" s="159">
        <v>30</v>
      </c>
      <c r="J111" s="153" t="s">
        <v>378</v>
      </c>
      <c r="M111" s="14"/>
    </row>
    <row r="112" spans="1:13" s="123" customFormat="1" x14ac:dyDescent="0.25">
      <c r="A112" s="34">
        <v>623</v>
      </c>
      <c r="B112" s="34" t="s">
        <v>14</v>
      </c>
      <c r="C112" s="152" t="s">
        <v>440</v>
      </c>
      <c r="D112" s="155" t="s">
        <v>418</v>
      </c>
      <c r="E112" s="154" t="s">
        <v>419</v>
      </c>
      <c r="F112" s="155" t="s">
        <v>431</v>
      </c>
      <c r="G112" s="154" t="s">
        <v>425</v>
      </c>
      <c r="H112" s="148"/>
      <c r="I112" s="159">
        <v>99.6</v>
      </c>
      <c r="J112" s="153" t="s">
        <v>378</v>
      </c>
      <c r="M112" s="14"/>
    </row>
    <row r="113" spans="1:13" s="123" customFormat="1" x14ac:dyDescent="0.25">
      <c r="A113" s="34">
        <v>623</v>
      </c>
      <c r="B113" s="34" t="s">
        <v>14</v>
      </c>
      <c r="C113" s="152" t="s">
        <v>440</v>
      </c>
      <c r="D113" s="155" t="s">
        <v>420</v>
      </c>
      <c r="E113" s="154" t="s">
        <v>419</v>
      </c>
      <c r="F113" s="155" t="s">
        <v>432</v>
      </c>
      <c r="G113" s="154" t="s">
        <v>425</v>
      </c>
      <c r="H113" s="148"/>
      <c r="I113" s="159">
        <v>99</v>
      </c>
      <c r="J113" s="153" t="s">
        <v>378</v>
      </c>
      <c r="M113" s="14"/>
    </row>
    <row r="114" spans="1:13" s="123" customFormat="1" x14ac:dyDescent="0.25">
      <c r="A114" s="34">
        <v>623</v>
      </c>
      <c r="B114" s="34" t="s">
        <v>14</v>
      </c>
      <c r="C114" s="152" t="s">
        <v>441</v>
      </c>
      <c r="D114" s="155" t="s">
        <v>421</v>
      </c>
      <c r="E114" s="154" t="s">
        <v>422</v>
      </c>
      <c r="F114" s="155" t="s">
        <v>433</v>
      </c>
      <c r="G114" s="154" t="s">
        <v>422</v>
      </c>
      <c r="H114" s="148"/>
      <c r="I114" s="159">
        <v>1652.3</v>
      </c>
      <c r="J114" s="153" t="s">
        <v>378</v>
      </c>
      <c r="M114" s="14"/>
    </row>
    <row r="115" spans="1:13" ht="15.75" x14ac:dyDescent="0.25">
      <c r="A115" s="168" t="s">
        <v>33</v>
      </c>
      <c r="B115" s="169"/>
      <c r="C115" s="169"/>
      <c r="D115" s="169"/>
      <c r="E115" s="170"/>
      <c r="F115" s="118"/>
      <c r="G115" s="118"/>
      <c r="H115" s="118"/>
      <c r="I115" s="108">
        <f>SUM(I15:I114)</f>
        <v>141967.44999999998</v>
      </c>
      <c r="J115" s="120"/>
    </row>
    <row r="118" spans="1:13" x14ac:dyDescent="0.25">
      <c r="A118" s="71"/>
      <c r="B118" s="71"/>
      <c r="C118" s="71"/>
      <c r="D118" s="50"/>
      <c r="E118" s="50"/>
      <c r="F118" s="50"/>
      <c r="G118" s="50"/>
      <c r="H118" s="50"/>
      <c r="I118" s="71"/>
      <c r="J118" s="71"/>
    </row>
    <row r="119" spans="1:13" x14ac:dyDescent="0.25">
      <c r="A119" s="163" t="s">
        <v>27</v>
      </c>
      <c r="B119" s="163"/>
      <c r="C119" s="70"/>
      <c r="D119" s="51"/>
      <c r="E119" s="52"/>
      <c r="F119" s="52"/>
      <c r="G119" s="52"/>
      <c r="H119" s="52"/>
      <c r="I119" s="71"/>
      <c r="J119" s="29" t="s">
        <v>29</v>
      </c>
    </row>
    <row r="120" spans="1:13" ht="15.75" x14ac:dyDescent="0.25">
      <c r="A120" s="164" t="s">
        <v>28</v>
      </c>
      <c r="B120" s="164"/>
      <c r="C120" s="70"/>
      <c r="D120" s="51"/>
      <c r="E120" s="52"/>
      <c r="F120" s="52"/>
      <c r="G120" s="52"/>
      <c r="H120" s="52"/>
      <c r="I120" s="71"/>
      <c r="J120" s="29" t="s">
        <v>117</v>
      </c>
    </row>
    <row r="121" spans="1:13" x14ac:dyDescent="0.25">
      <c r="A121" s="71"/>
      <c r="B121" s="71"/>
      <c r="C121" s="71"/>
      <c r="D121" s="50"/>
      <c r="E121" s="50"/>
      <c r="F121" s="50"/>
      <c r="G121" s="50"/>
      <c r="H121" s="50"/>
      <c r="I121" s="71"/>
      <c r="J121" s="71"/>
    </row>
    <row r="122" spans="1:13" x14ac:dyDescent="0.25">
      <c r="A122" s="165" t="s">
        <v>304</v>
      </c>
      <c r="B122" s="165"/>
      <c r="C122" s="71"/>
      <c r="D122" s="50"/>
      <c r="E122" s="50"/>
      <c r="F122" s="50"/>
      <c r="G122" s="50"/>
      <c r="H122" s="50"/>
      <c r="I122" s="71"/>
      <c r="J122" s="71" t="s">
        <v>304</v>
      </c>
    </row>
    <row r="123" spans="1:13" x14ac:dyDescent="0.25">
      <c r="A123" s="71"/>
      <c r="B123" s="71"/>
      <c r="C123" s="71"/>
      <c r="D123" s="50"/>
      <c r="E123" s="50"/>
      <c r="F123" s="50"/>
      <c r="G123" s="50"/>
      <c r="H123" s="50"/>
      <c r="I123" s="71"/>
      <c r="J123" s="71"/>
    </row>
  </sheetData>
  <autoFilter ref="A14:J115"/>
  <mergeCells count="6">
    <mergeCell ref="A119:B119"/>
    <mergeCell ref="A120:B120"/>
    <mergeCell ref="A122:B122"/>
    <mergeCell ref="A5:J10"/>
    <mergeCell ref="A13:C13"/>
    <mergeCell ref="A115:E115"/>
  </mergeCells>
  <conditionalFormatting sqref="D53:D55 D58:D90">
    <cfRule type="duplicateValues" dxfId="11" priority="13"/>
  </conditionalFormatting>
  <conditionalFormatting sqref="D38">
    <cfRule type="duplicateValues" dxfId="10" priority="11"/>
  </conditionalFormatting>
  <conditionalFormatting sqref="D39">
    <cfRule type="duplicateValues" dxfId="9" priority="10"/>
  </conditionalFormatting>
  <conditionalFormatting sqref="D40">
    <cfRule type="duplicateValues" dxfId="8" priority="9"/>
  </conditionalFormatting>
  <conditionalFormatting sqref="D41">
    <cfRule type="duplicateValues" dxfId="7" priority="8"/>
  </conditionalFormatting>
  <conditionalFormatting sqref="D42">
    <cfRule type="duplicateValues" dxfId="6" priority="7"/>
  </conditionalFormatting>
  <conditionalFormatting sqref="D43">
    <cfRule type="duplicateValues" dxfId="5" priority="6"/>
  </conditionalFormatting>
  <conditionalFormatting sqref="D56">
    <cfRule type="duplicateValues" dxfId="4" priority="5"/>
  </conditionalFormatting>
  <conditionalFormatting sqref="D57">
    <cfRule type="duplicateValues" dxfId="3" priority="4"/>
  </conditionalFormatting>
  <conditionalFormatting sqref="D106:D114">
    <cfRule type="duplicateValues" dxfId="2" priority="1"/>
  </conditionalFormatting>
  <conditionalFormatting sqref="D102:D105">
    <cfRule type="duplicateValues" dxfId="1" priority="17"/>
  </conditionalFormatting>
  <printOptions horizontalCentered="1"/>
  <pageMargins left="0.25" right="0.25" top="0.75" bottom="0.75" header="0.3" footer="0.3"/>
  <pageSetup scale="72" fitToHeight="0" orientation="portrait" r:id="rId1"/>
  <ignoredErrors>
    <ignoredError sqref="F15:F90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topLeftCell="A2" zoomScaleNormal="100" workbookViewId="0">
      <selection activeCell="A14" sqref="A14:C14"/>
    </sheetView>
  </sheetViews>
  <sheetFormatPr defaultRowHeight="15" x14ac:dyDescent="0.25"/>
  <cols>
    <col min="1" max="1" width="9" bestFit="1" customWidth="1"/>
    <col min="2" max="2" width="16.42578125" customWidth="1"/>
    <col min="3" max="3" width="18.5703125" customWidth="1"/>
    <col min="4" max="4" width="22.85546875" style="50" customWidth="1"/>
    <col min="5" max="5" width="16.85546875" style="50" customWidth="1"/>
    <col min="6" max="6" width="12.5703125" customWidth="1"/>
    <col min="7" max="7" width="21.140625" customWidth="1"/>
  </cols>
  <sheetData>
    <row r="1" spans="1:8" ht="58.5" hidden="1" customHeight="1" x14ac:dyDescent="0.25">
      <c r="A1" s="1"/>
      <c r="B1" s="1"/>
      <c r="C1" s="1"/>
      <c r="D1" s="49"/>
      <c r="E1" s="49"/>
      <c r="F1" s="1"/>
      <c r="G1" s="1"/>
    </row>
    <row r="2" spans="1:8" s="83" customFormat="1" x14ac:dyDescent="0.25">
      <c r="A2" s="1"/>
      <c r="B2" s="1"/>
      <c r="C2" s="1"/>
      <c r="D2" s="49"/>
      <c r="E2" s="49"/>
      <c r="F2" s="1"/>
      <c r="G2" s="1"/>
    </row>
    <row r="3" spans="1:8" s="83" customFormat="1" ht="47.25" customHeight="1" x14ac:dyDescent="0.25">
      <c r="A3" s="1"/>
      <c r="B3" s="1"/>
      <c r="C3" s="1"/>
      <c r="D3" s="49"/>
      <c r="E3" s="49"/>
      <c r="F3" s="1"/>
      <c r="G3" s="1"/>
    </row>
    <row r="4" spans="1:8" ht="16.5" x14ac:dyDescent="0.3">
      <c r="A4" s="171" t="s">
        <v>38</v>
      </c>
      <c r="B4" s="171"/>
      <c r="C4" s="171"/>
      <c r="D4" s="171"/>
      <c r="E4" s="171"/>
      <c r="F4" s="171"/>
      <c r="G4" s="171"/>
      <c r="H4" s="36"/>
    </row>
    <row r="5" spans="1:8" ht="25.5" customHeight="1" x14ac:dyDescent="0.3">
      <c r="A5" s="171"/>
      <c r="B5" s="171"/>
      <c r="C5" s="171"/>
      <c r="D5" s="171"/>
      <c r="E5" s="171"/>
      <c r="F5" s="171"/>
      <c r="G5" s="171"/>
      <c r="H5" s="36"/>
    </row>
    <row r="6" spans="1:8" ht="15" customHeight="1" x14ac:dyDescent="0.3">
      <c r="A6" s="171"/>
      <c r="B6" s="171"/>
      <c r="C6" s="171"/>
      <c r="D6" s="171"/>
      <c r="E6" s="171"/>
      <c r="F6" s="171"/>
      <c r="G6" s="171"/>
      <c r="H6" s="36"/>
    </row>
    <row r="7" spans="1:8" ht="15" customHeight="1" x14ac:dyDescent="0.3">
      <c r="A7" s="171"/>
      <c r="B7" s="171"/>
      <c r="C7" s="171"/>
      <c r="D7" s="171"/>
      <c r="E7" s="171"/>
      <c r="F7" s="171"/>
      <c r="G7" s="171"/>
      <c r="H7" s="36"/>
    </row>
    <row r="8" spans="1:8" ht="15" customHeight="1" x14ac:dyDescent="0.3">
      <c r="A8" s="171"/>
      <c r="B8" s="171"/>
      <c r="C8" s="171"/>
      <c r="D8" s="171"/>
      <c r="E8" s="171"/>
      <c r="F8" s="171"/>
      <c r="G8" s="171"/>
      <c r="H8" s="36"/>
    </row>
    <row r="9" spans="1:8" ht="16.5" customHeight="1" x14ac:dyDescent="0.3">
      <c r="A9" s="171"/>
      <c r="B9" s="171"/>
      <c r="C9" s="171"/>
      <c r="D9" s="171"/>
      <c r="E9" s="171"/>
      <c r="F9" s="171"/>
      <c r="G9" s="171"/>
      <c r="H9" s="36"/>
    </row>
    <row r="10" spans="1:8" ht="15" customHeight="1" x14ac:dyDescent="0.25">
      <c r="F10" s="172" t="s">
        <v>20</v>
      </c>
      <c r="G10" s="172"/>
    </row>
    <row r="11" spans="1:8" ht="8.25" customHeight="1" x14ac:dyDescent="0.25">
      <c r="A11" s="174"/>
      <c r="B11" s="174"/>
      <c r="C11" s="174"/>
      <c r="D11" s="48"/>
      <c r="F11" s="173" t="s">
        <v>12</v>
      </c>
      <c r="G11" s="175"/>
    </row>
    <row r="12" spans="1:8" ht="6.75" customHeight="1" x14ac:dyDescent="0.25">
      <c r="F12" s="173"/>
      <c r="G12" s="175"/>
    </row>
    <row r="13" spans="1:8" ht="15" customHeight="1" x14ac:dyDescent="0.25">
      <c r="A13" s="8" t="s">
        <v>18</v>
      </c>
      <c r="F13" s="8" t="s">
        <v>19</v>
      </c>
      <c r="G13" s="6"/>
    </row>
    <row r="14" spans="1:8" ht="15" customHeight="1" x14ac:dyDescent="0.25">
      <c r="A14" s="167" t="s">
        <v>118</v>
      </c>
      <c r="B14" s="167"/>
      <c r="C14" s="167"/>
      <c r="D14" s="48"/>
      <c r="G14" s="6"/>
    </row>
    <row r="15" spans="1:8" ht="15" customHeight="1" x14ac:dyDescent="0.25">
      <c r="A15" s="9" t="s">
        <v>1</v>
      </c>
      <c r="B15" s="10" t="s">
        <v>2</v>
      </c>
      <c r="C15" s="9" t="s">
        <v>3</v>
      </c>
      <c r="D15" s="9" t="s">
        <v>32</v>
      </c>
      <c r="E15" s="10" t="s">
        <v>4</v>
      </c>
      <c r="F15" s="9" t="s">
        <v>0</v>
      </c>
      <c r="G15" s="10" t="s">
        <v>5</v>
      </c>
    </row>
    <row r="16" spans="1:8" s="54" customFormat="1" ht="15" customHeight="1" x14ac:dyDescent="0.25">
      <c r="A16" s="34">
        <v>623</v>
      </c>
      <c r="B16" s="34" t="s">
        <v>14</v>
      </c>
      <c r="C16" s="53"/>
      <c r="D16" s="63"/>
      <c r="E16" s="107"/>
      <c r="F16" s="62"/>
      <c r="G16" s="74"/>
    </row>
    <row r="17" spans="1:8" s="54" customFormat="1" ht="15" customHeight="1" x14ac:dyDescent="0.25">
      <c r="A17" s="34">
        <v>623</v>
      </c>
      <c r="B17" s="34" t="s">
        <v>14</v>
      </c>
      <c r="C17" s="53"/>
      <c r="D17" s="63"/>
      <c r="E17" s="73"/>
      <c r="F17" s="62"/>
      <c r="G17" s="74"/>
    </row>
    <row r="18" spans="1:8" x14ac:dyDescent="0.25">
      <c r="A18" s="34">
        <v>623</v>
      </c>
      <c r="B18" s="34" t="s">
        <v>14</v>
      </c>
      <c r="C18" s="53"/>
      <c r="D18" s="63"/>
      <c r="E18" s="73"/>
      <c r="F18" s="62"/>
      <c r="G18" s="74"/>
    </row>
    <row r="19" spans="1:8" x14ac:dyDescent="0.25">
      <c r="A19" s="34">
        <v>623</v>
      </c>
      <c r="B19" s="34" t="s">
        <v>14</v>
      </c>
      <c r="C19" s="53"/>
      <c r="D19" s="63"/>
      <c r="E19" s="73"/>
      <c r="F19" s="62"/>
      <c r="G19" s="74"/>
    </row>
    <row r="20" spans="1:8" x14ac:dyDescent="0.25">
      <c r="A20" s="34">
        <v>623</v>
      </c>
      <c r="B20" s="34" t="s">
        <v>14</v>
      </c>
      <c r="C20" s="53"/>
      <c r="D20" s="63"/>
      <c r="E20" s="73"/>
      <c r="F20" s="62"/>
      <c r="G20" s="74"/>
    </row>
    <row r="21" spans="1:8" s="71" customFormat="1" x14ac:dyDescent="0.25">
      <c r="A21" s="34">
        <v>623</v>
      </c>
      <c r="B21" s="34" t="s">
        <v>14</v>
      </c>
      <c r="C21" s="53"/>
      <c r="D21" s="63"/>
      <c r="E21" s="73"/>
      <c r="F21" s="62"/>
      <c r="G21" s="74"/>
      <c r="H21"/>
    </row>
    <row r="22" spans="1:8" s="71" customFormat="1" x14ac:dyDescent="0.25">
      <c r="A22" s="34">
        <v>623</v>
      </c>
      <c r="B22" s="34" t="s">
        <v>14</v>
      </c>
      <c r="C22" s="53"/>
      <c r="D22" s="63"/>
      <c r="E22" s="73"/>
      <c r="F22" s="62"/>
      <c r="G22" s="74"/>
      <c r="H22"/>
    </row>
    <row r="23" spans="1:8" s="71" customFormat="1" x14ac:dyDescent="0.25">
      <c r="A23" s="34">
        <v>623</v>
      </c>
      <c r="B23" s="34" t="s">
        <v>14</v>
      </c>
      <c r="C23" s="53"/>
      <c r="D23" s="63"/>
      <c r="E23" s="73"/>
      <c r="F23" s="62"/>
      <c r="G23" s="74"/>
      <c r="H23"/>
    </row>
    <row r="24" spans="1:8" s="71" customFormat="1" x14ac:dyDescent="0.25">
      <c r="A24" s="34">
        <v>623</v>
      </c>
      <c r="B24" s="34" t="s">
        <v>14</v>
      </c>
      <c r="C24" s="53"/>
      <c r="D24" s="63"/>
      <c r="E24" s="73"/>
      <c r="F24" s="62"/>
      <c r="G24" s="74"/>
      <c r="H24"/>
    </row>
    <row r="25" spans="1:8" s="71" customFormat="1" x14ac:dyDescent="0.25">
      <c r="A25" s="34">
        <v>623</v>
      </c>
      <c r="B25" s="34" t="s">
        <v>14</v>
      </c>
      <c r="C25" s="53"/>
      <c r="D25" s="63"/>
      <c r="E25" s="73"/>
      <c r="F25" s="62"/>
      <c r="G25" s="74"/>
      <c r="H25"/>
    </row>
    <row r="26" spans="1:8" ht="15.75" x14ac:dyDescent="0.25">
      <c r="A26" s="168" t="s">
        <v>33</v>
      </c>
      <c r="B26" s="169"/>
      <c r="C26" s="169"/>
      <c r="D26" s="169"/>
      <c r="E26" s="170"/>
      <c r="F26" s="108">
        <f>SUM(F16:F25)</f>
        <v>0</v>
      </c>
      <c r="G26" s="40"/>
    </row>
    <row r="27" spans="1:8" ht="15.75" x14ac:dyDescent="0.25">
      <c r="A27" s="41"/>
      <c r="B27" s="41"/>
      <c r="C27" s="41"/>
      <c r="D27" s="41"/>
      <c r="E27" s="41"/>
      <c r="F27" s="42"/>
      <c r="G27" s="43"/>
    </row>
    <row r="29" spans="1:8" x14ac:dyDescent="0.25">
      <c r="A29" s="163" t="s">
        <v>27</v>
      </c>
      <c r="B29" s="163"/>
      <c r="C29" s="70"/>
      <c r="D29" s="51"/>
      <c r="E29" s="52"/>
      <c r="F29" s="71"/>
      <c r="G29" s="29" t="s">
        <v>29</v>
      </c>
    </row>
    <row r="30" spans="1:8" s="8" customFormat="1" x14ac:dyDescent="0.25">
      <c r="A30" s="163" t="s">
        <v>28</v>
      </c>
      <c r="B30" s="163"/>
      <c r="C30" s="30"/>
      <c r="D30" s="30"/>
      <c r="E30" s="90"/>
      <c r="G30" s="29" t="s">
        <v>117</v>
      </c>
    </row>
    <row r="32" spans="1:8" x14ac:dyDescent="0.25">
      <c r="A32" s="165" t="s">
        <v>304</v>
      </c>
      <c r="B32" s="165"/>
      <c r="C32" s="71"/>
      <c r="F32" s="71"/>
      <c r="G32" s="165" t="s">
        <v>304</v>
      </c>
      <c r="H32" s="165"/>
    </row>
  </sheetData>
  <protectedRanges>
    <protectedRange sqref="E16:E25" name="Range1_1_1"/>
  </protectedRanges>
  <autoFilter ref="A15:G26"/>
  <mergeCells count="11">
    <mergeCell ref="A4:G9"/>
    <mergeCell ref="A32:B32"/>
    <mergeCell ref="F10:G10"/>
    <mergeCell ref="F11:F12"/>
    <mergeCell ref="A29:B29"/>
    <mergeCell ref="A30:B30"/>
    <mergeCell ref="A11:C11"/>
    <mergeCell ref="G11:G12"/>
    <mergeCell ref="A14:C14"/>
    <mergeCell ref="A26:E26"/>
    <mergeCell ref="G32:H32"/>
  </mergeCells>
  <dataValidations xWindow="500" yWindow="640" count="1"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E16:E25">
      <formula1>36526</formula1>
      <formula2>73051</formula2>
    </dataValidation>
  </dataValidations>
  <pageMargins left="0.25" right="0.25" top="0.75" bottom="0.75" header="0.3" footer="0.3"/>
  <pageSetup paperSize="9" scale="78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89"/>
  <sheetViews>
    <sheetView zoomScale="90" zoomScaleNormal="90" workbookViewId="0">
      <selection activeCell="A13" sqref="A13:C13"/>
    </sheetView>
  </sheetViews>
  <sheetFormatPr defaultRowHeight="15" x14ac:dyDescent="0.25"/>
  <cols>
    <col min="1" max="1" width="12.85546875" style="99" customWidth="1"/>
    <col min="2" max="2" width="11.7109375" style="99" customWidth="1"/>
    <col min="3" max="3" width="42.28515625" style="98" customWidth="1"/>
    <col min="4" max="4" width="18.5703125" style="23" customWidth="1"/>
    <col min="5" max="5" width="13.7109375" style="99" customWidth="1"/>
    <col min="6" max="6" width="14.28515625" style="99" bestFit="1" customWidth="1"/>
    <col min="7" max="7" width="56.7109375" style="99" customWidth="1"/>
    <col min="8" max="12" width="9.140625" style="99"/>
    <col min="13" max="13" width="14.85546875" style="99" bestFit="1" customWidth="1"/>
    <col min="14" max="16384" width="9.140625" style="99"/>
  </cols>
  <sheetData>
    <row r="2" spans="1:8" ht="42.75" customHeight="1" x14ac:dyDescent="0.25">
      <c r="A2" s="1"/>
      <c r="B2" s="1"/>
      <c r="E2" s="1"/>
      <c r="F2" s="1"/>
      <c r="G2" s="1"/>
    </row>
    <row r="3" spans="1:8" x14ac:dyDescent="0.25">
      <c r="A3" s="1"/>
      <c r="B3" s="1"/>
      <c r="E3" s="1"/>
      <c r="F3" s="1"/>
      <c r="G3" s="1"/>
    </row>
    <row r="4" spans="1:8" ht="14.1" customHeight="1" x14ac:dyDescent="0.25">
      <c r="A4" s="171" t="s">
        <v>116</v>
      </c>
      <c r="B4" s="171"/>
      <c r="C4" s="171"/>
      <c r="D4" s="171"/>
      <c r="E4" s="171"/>
      <c r="F4" s="171"/>
      <c r="G4" s="171"/>
    </row>
    <row r="5" spans="1:8" ht="14.1" customHeight="1" x14ac:dyDescent="0.25">
      <c r="A5" s="171"/>
      <c r="B5" s="171"/>
      <c r="C5" s="171"/>
      <c r="D5" s="171"/>
      <c r="E5" s="171"/>
      <c r="F5" s="171"/>
      <c r="G5" s="171"/>
    </row>
    <row r="6" spans="1:8" ht="14.1" customHeight="1" x14ac:dyDescent="0.25">
      <c r="A6" s="171"/>
      <c r="B6" s="171"/>
      <c r="C6" s="171"/>
      <c r="D6" s="171"/>
      <c r="E6" s="171"/>
      <c r="F6" s="171"/>
      <c r="G6" s="171"/>
    </row>
    <row r="7" spans="1:8" ht="14.1" customHeight="1" x14ac:dyDescent="0.25">
      <c r="A7" s="171"/>
      <c r="B7" s="171"/>
      <c r="C7" s="171"/>
      <c r="D7" s="171"/>
      <c r="E7" s="171"/>
      <c r="F7" s="171"/>
      <c r="G7" s="171"/>
    </row>
    <row r="8" spans="1:8" ht="14.1" customHeight="1" x14ac:dyDescent="0.25">
      <c r="A8" s="171"/>
      <c r="B8" s="171"/>
      <c r="C8" s="171"/>
      <c r="D8" s="171"/>
      <c r="E8" s="171"/>
      <c r="F8" s="171"/>
      <c r="G8" s="171"/>
    </row>
    <row r="9" spans="1:8" ht="14.1" customHeight="1" x14ac:dyDescent="0.25">
      <c r="A9" s="171"/>
      <c r="B9" s="171"/>
      <c r="C9" s="171"/>
      <c r="D9" s="171"/>
      <c r="E9" s="171"/>
      <c r="F9" s="171"/>
      <c r="G9" s="171"/>
    </row>
    <row r="10" spans="1:8" ht="14.1" customHeight="1" x14ac:dyDescent="0.25">
      <c r="A10" s="171"/>
      <c r="B10" s="171"/>
      <c r="C10" s="171"/>
      <c r="D10" s="171"/>
      <c r="E10" s="171"/>
      <c r="F10" s="171"/>
      <c r="G10" s="171"/>
    </row>
    <row r="11" spans="1:8" ht="14.1" customHeight="1" x14ac:dyDescent="0.25">
      <c r="G11" s="100" t="s">
        <v>21</v>
      </c>
    </row>
    <row r="12" spans="1:8" ht="14.1" customHeight="1" x14ac:dyDescent="0.25">
      <c r="A12" s="176" t="s">
        <v>30</v>
      </c>
      <c r="B12" s="176"/>
      <c r="C12" s="176"/>
      <c r="D12" s="24"/>
      <c r="G12" s="175" t="s">
        <v>12</v>
      </c>
    </row>
    <row r="13" spans="1:8" ht="14.1" customHeight="1" thickBot="1" x14ac:dyDescent="0.3">
      <c r="A13" s="177" t="s">
        <v>118</v>
      </c>
      <c r="B13" s="177"/>
      <c r="C13" s="177"/>
      <c r="D13" s="25"/>
      <c r="G13" s="175"/>
    </row>
    <row r="14" spans="1:8" ht="14.1" customHeight="1" x14ac:dyDescent="0.25">
      <c r="A14" s="15" t="s">
        <v>1</v>
      </c>
      <c r="B14" s="16" t="s">
        <v>2</v>
      </c>
      <c r="C14" s="20" t="s">
        <v>3</v>
      </c>
      <c r="D14" s="16" t="s">
        <v>25</v>
      </c>
      <c r="E14" s="17" t="s">
        <v>4</v>
      </c>
      <c r="F14" s="20" t="s">
        <v>0</v>
      </c>
      <c r="G14" s="18" t="s">
        <v>5</v>
      </c>
    </row>
    <row r="15" spans="1:8" x14ac:dyDescent="0.25">
      <c r="A15" s="101">
        <v>623</v>
      </c>
      <c r="B15" s="13" t="s">
        <v>13</v>
      </c>
      <c r="C15" s="102" t="s">
        <v>42</v>
      </c>
      <c r="D15" s="66" t="s">
        <v>43</v>
      </c>
      <c r="E15" s="67">
        <v>45107</v>
      </c>
      <c r="F15" s="88">
        <v>3482</v>
      </c>
      <c r="G15" s="104" t="s">
        <v>114</v>
      </c>
      <c r="H15" s="98"/>
    </row>
    <row r="16" spans="1:8" x14ac:dyDescent="0.25">
      <c r="A16" s="101">
        <v>623</v>
      </c>
      <c r="B16" s="13" t="s">
        <v>13</v>
      </c>
      <c r="C16" s="102" t="s">
        <v>42</v>
      </c>
      <c r="D16" s="66" t="s">
        <v>44</v>
      </c>
      <c r="E16" s="67">
        <v>45107</v>
      </c>
      <c r="F16" s="88">
        <v>8000</v>
      </c>
      <c r="G16" s="104" t="s">
        <v>114</v>
      </c>
      <c r="H16" s="98"/>
    </row>
    <row r="17" spans="1:8" x14ac:dyDescent="0.25">
      <c r="A17" s="101">
        <v>623</v>
      </c>
      <c r="B17" s="13" t="s">
        <v>13</v>
      </c>
      <c r="C17" s="102" t="s">
        <v>42</v>
      </c>
      <c r="D17" s="66" t="s">
        <v>45</v>
      </c>
      <c r="E17" s="67">
        <v>45107</v>
      </c>
      <c r="F17" s="88">
        <v>10000</v>
      </c>
      <c r="G17" s="104" t="s">
        <v>115</v>
      </c>
      <c r="H17" s="98"/>
    </row>
    <row r="18" spans="1:8" x14ac:dyDescent="0.25">
      <c r="A18" s="101">
        <v>623</v>
      </c>
      <c r="B18" s="13" t="s">
        <v>13</v>
      </c>
      <c r="C18" s="102" t="s">
        <v>46</v>
      </c>
      <c r="D18" s="66" t="s">
        <v>47</v>
      </c>
      <c r="E18" s="67">
        <v>45107</v>
      </c>
      <c r="F18" s="88">
        <v>5640</v>
      </c>
      <c r="G18" s="104" t="s">
        <v>115</v>
      </c>
      <c r="H18" s="98"/>
    </row>
    <row r="19" spans="1:8" x14ac:dyDescent="0.25">
      <c r="A19" s="101">
        <v>623</v>
      </c>
      <c r="B19" s="13" t="s">
        <v>13</v>
      </c>
      <c r="C19" s="102" t="s">
        <v>46</v>
      </c>
      <c r="D19" s="66" t="s">
        <v>48</v>
      </c>
      <c r="E19" s="67">
        <v>45107</v>
      </c>
      <c r="F19" s="88">
        <v>2400</v>
      </c>
      <c r="G19" s="104" t="s">
        <v>115</v>
      </c>
      <c r="H19" s="98"/>
    </row>
    <row r="20" spans="1:8" x14ac:dyDescent="0.25">
      <c r="A20" s="101">
        <v>623</v>
      </c>
      <c r="B20" s="13" t="s">
        <v>13</v>
      </c>
      <c r="C20" s="102" t="s">
        <v>46</v>
      </c>
      <c r="D20" s="66" t="s">
        <v>49</v>
      </c>
      <c r="E20" s="67">
        <v>45107</v>
      </c>
      <c r="F20" s="88">
        <v>2980</v>
      </c>
      <c r="G20" s="104" t="s">
        <v>115</v>
      </c>
      <c r="H20" s="98"/>
    </row>
    <row r="21" spans="1:8" x14ac:dyDescent="0.25">
      <c r="A21" s="101">
        <v>623</v>
      </c>
      <c r="B21" s="13" t="s">
        <v>13</v>
      </c>
      <c r="C21" s="102" t="s">
        <v>46</v>
      </c>
      <c r="D21" s="66" t="s">
        <v>50</v>
      </c>
      <c r="E21" s="67">
        <v>45107</v>
      </c>
      <c r="F21" s="88">
        <v>681</v>
      </c>
      <c r="G21" s="104" t="s">
        <v>115</v>
      </c>
      <c r="H21" s="98"/>
    </row>
    <row r="22" spans="1:8" x14ac:dyDescent="0.25">
      <c r="A22" s="101">
        <v>623</v>
      </c>
      <c r="B22" s="13" t="s">
        <v>13</v>
      </c>
      <c r="C22" s="102" t="s">
        <v>51</v>
      </c>
      <c r="D22" s="66" t="s">
        <v>52</v>
      </c>
      <c r="E22" s="67">
        <v>45107</v>
      </c>
      <c r="F22" s="88">
        <v>1220</v>
      </c>
      <c r="G22" s="104" t="s">
        <v>115</v>
      </c>
      <c r="H22" s="98"/>
    </row>
    <row r="23" spans="1:8" x14ac:dyDescent="0.25">
      <c r="A23" s="101">
        <v>623</v>
      </c>
      <c r="B23" s="13" t="s">
        <v>13</v>
      </c>
      <c r="C23" s="102" t="s">
        <v>51</v>
      </c>
      <c r="D23" s="66" t="s">
        <v>53</v>
      </c>
      <c r="E23" s="67">
        <v>45107</v>
      </c>
      <c r="F23" s="88">
        <v>998</v>
      </c>
      <c r="G23" s="104" t="s">
        <v>115</v>
      </c>
      <c r="H23" s="98"/>
    </row>
    <row r="24" spans="1:8" x14ac:dyDescent="0.25">
      <c r="A24" s="101">
        <v>623</v>
      </c>
      <c r="B24" s="13" t="s">
        <v>13</v>
      </c>
      <c r="C24" s="102" t="s">
        <v>54</v>
      </c>
      <c r="D24" s="66" t="s">
        <v>55</v>
      </c>
      <c r="E24" s="67">
        <v>45107</v>
      </c>
      <c r="F24" s="88">
        <v>13925</v>
      </c>
      <c r="G24" s="104" t="s">
        <v>115</v>
      </c>
      <c r="H24" s="98"/>
    </row>
    <row r="25" spans="1:8" x14ac:dyDescent="0.25">
      <c r="A25" s="101">
        <v>623</v>
      </c>
      <c r="B25" s="13" t="s">
        <v>13</v>
      </c>
      <c r="C25" s="102" t="s">
        <v>54</v>
      </c>
      <c r="D25" s="66" t="s">
        <v>56</v>
      </c>
      <c r="E25" s="67">
        <v>45107</v>
      </c>
      <c r="F25" s="88">
        <v>3133</v>
      </c>
      <c r="G25" s="104" t="s">
        <v>115</v>
      </c>
      <c r="H25" s="98"/>
    </row>
    <row r="26" spans="1:8" x14ac:dyDescent="0.25">
      <c r="A26" s="101">
        <v>623</v>
      </c>
      <c r="B26" s="13" t="s">
        <v>13</v>
      </c>
      <c r="C26" s="102" t="s">
        <v>51</v>
      </c>
      <c r="D26" s="66" t="s">
        <v>57</v>
      </c>
      <c r="E26" s="67">
        <v>45107</v>
      </c>
      <c r="F26" s="88">
        <v>11619</v>
      </c>
      <c r="G26" s="104" t="s">
        <v>115</v>
      </c>
      <c r="H26" s="98"/>
    </row>
    <row r="27" spans="1:8" x14ac:dyDescent="0.25">
      <c r="A27" s="101">
        <v>623</v>
      </c>
      <c r="B27" s="13" t="s">
        <v>13</v>
      </c>
      <c r="C27" s="102" t="s">
        <v>58</v>
      </c>
      <c r="D27" s="66" t="s">
        <v>59</v>
      </c>
      <c r="E27" s="67">
        <v>45107</v>
      </c>
      <c r="F27" s="88">
        <v>14472</v>
      </c>
      <c r="G27" s="104" t="s">
        <v>115</v>
      </c>
      <c r="H27" s="98"/>
    </row>
    <row r="28" spans="1:8" x14ac:dyDescent="0.25">
      <c r="A28" s="101">
        <v>623</v>
      </c>
      <c r="B28" s="13" t="s">
        <v>13</v>
      </c>
      <c r="C28" s="22" t="s">
        <v>37</v>
      </c>
      <c r="D28" s="66" t="s">
        <v>60</v>
      </c>
      <c r="E28" s="67">
        <v>45107</v>
      </c>
      <c r="F28" s="88">
        <v>5350</v>
      </c>
      <c r="G28" s="104" t="s">
        <v>115</v>
      </c>
      <c r="H28" s="98"/>
    </row>
    <row r="29" spans="1:8" x14ac:dyDescent="0.25">
      <c r="A29" s="101">
        <v>623</v>
      </c>
      <c r="B29" s="13" t="s">
        <v>13</v>
      </c>
      <c r="C29" s="22" t="s">
        <v>37</v>
      </c>
      <c r="D29" s="66" t="s">
        <v>61</v>
      </c>
      <c r="E29" s="67">
        <v>45107</v>
      </c>
      <c r="F29" s="88">
        <v>2966</v>
      </c>
      <c r="G29" s="104" t="s">
        <v>115</v>
      </c>
      <c r="H29" s="98"/>
    </row>
    <row r="30" spans="1:8" x14ac:dyDescent="0.25">
      <c r="A30" s="101">
        <v>623</v>
      </c>
      <c r="B30" s="13" t="s">
        <v>13</v>
      </c>
      <c r="C30" s="22" t="s">
        <v>37</v>
      </c>
      <c r="D30" s="66" t="s">
        <v>62</v>
      </c>
      <c r="E30" s="67">
        <v>45107</v>
      </c>
      <c r="F30" s="88">
        <v>7000</v>
      </c>
      <c r="G30" s="104" t="s">
        <v>115</v>
      </c>
      <c r="H30" s="98"/>
    </row>
    <row r="31" spans="1:8" x14ac:dyDescent="0.25">
      <c r="A31" s="101">
        <v>623</v>
      </c>
      <c r="B31" s="13" t="s">
        <v>13</v>
      </c>
      <c r="C31" s="22" t="s">
        <v>37</v>
      </c>
      <c r="D31" s="66" t="s">
        <v>63</v>
      </c>
      <c r="E31" s="67">
        <v>45107</v>
      </c>
      <c r="F31" s="88">
        <v>4747</v>
      </c>
      <c r="G31" s="104" t="s">
        <v>115</v>
      </c>
      <c r="H31" s="98"/>
    </row>
    <row r="32" spans="1:8" x14ac:dyDescent="0.25">
      <c r="A32" s="101">
        <v>623</v>
      </c>
      <c r="B32" s="13" t="s">
        <v>13</v>
      </c>
      <c r="C32" s="22" t="s">
        <v>37</v>
      </c>
      <c r="D32" s="66" t="s">
        <v>64</v>
      </c>
      <c r="E32" s="67">
        <v>45107</v>
      </c>
      <c r="F32" s="88">
        <v>6000</v>
      </c>
      <c r="G32" s="104" t="s">
        <v>115</v>
      </c>
      <c r="H32" s="98"/>
    </row>
    <row r="33" spans="1:8" x14ac:dyDescent="0.25">
      <c r="A33" s="101">
        <v>623</v>
      </c>
      <c r="B33" s="13" t="s">
        <v>13</v>
      </c>
      <c r="C33" s="102" t="s">
        <v>65</v>
      </c>
      <c r="D33" s="66" t="s">
        <v>66</v>
      </c>
      <c r="E33" s="67">
        <v>45107</v>
      </c>
      <c r="F33" s="88">
        <v>4931</v>
      </c>
      <c r="G33" s="104" t="s">
        <v>115</v>
      </c>
      <c r="H33" s="98"/>
    </row>
    <row r="34" spans="1:8" x14ac:dyDescent="0.25">
      <c r="A34" s="101">
        <v>623</v>
      </c>
      <c r="B34" s="13" t="s">
        <v>13</v>
      </c>
      <c r="C34" s="102" t="s">
        <v>65</v>
      </c>
      <c r="D34" s="66" t="s">
        <v>67</v>
      </c>
      <c r="E34" s="67">
        <v>45107</v>
      </c>
      <c r="F34" s="88">
        <v>3491</v>
      </c>
      <c r="G34" s="104" t="s">
        <v>115</v>
      </c>
      <c r="H34" s="98"/>
    </row>
    <row r="35" spans="1:8" x14ac:dyDescent="0.25">
      <c r="A35" s="101">
        <v>623</v>
      </c>
      <c r="B35" s="13" t="s">
        <v>13</v>
      </c>
      <c r="C35" s="102" t="s">
        <v>65</v>
      </c>
      <c r="D35" s="66" t="s">
        <v>68</v>
      </c>
      <c r="E35" s="67">
        <v>45107</v>
      </c>
      <c r="F35" s="88">
        <v>8923</v>
      </c>
      <c r="G35" s="104" t="s">
        <v>115</v>
      </c>
      <c r="H35" s="98"/>
    </row>
    <row r="36" spans="1:8" x14ac:dyDescent="0.25">
      <c r="A36" s="101">
        <v>623</v>
      </c>
      <c r="B36" s="13" t="s">
        <v>13</v>
      </c>
      <c r="C36" s="22" t="s">
        <v>24</v>
      </c>
      <c r="D36" s="66" t="s">
        <v>69</v>
      </c>
      <c r="E36" s="67">
        <v>45107</v>
      </c>
      <c r="F36" s="88">
        <v>18191</v>
      </c>
      <c r="G36" s="104" t="s">
        <v>115</v>
      </c>
      <c r="H36" s="98"/>
    </row>
    <row r="37" spans="1:8" x14ac:dyDescent="0.25">
      <c r="A37" s="101">
        <v>623</v>
      </c>
      <c r="B37" s="13" t="s">
        <v>13</v>
      </c>
      <c r="C37" s="22" t="s">
        <v>24</v>
      </c>
      <c r="D37" s="66" t="s">
        <v>70</v>
      </c>
      <c r="E37" s="67">
        <v>45107</v>
      </c>
      <c r="F37" s="88">
        <v>16562</v>
      </c>
      <c r="G37" s="104" t="s">
        <v>115</v>
      </c>
      <c r="H37" s="98"/>
    </row>
    <row r="38" spans="1:8" x14ac:dyDescent="0.25">
      <c r="A38" s="101">
        <v>623</v>
      </c>
      <c r="B38" s="13" t="s">
        <v>13</v>
      </c>
      <c r="C38" s="102" t="s">
        <v>51</v>
      </c>
      <c r="D38" s="66" t="s">
        <v>44</v>
      </c>
      <c r="E38" s="67">
        <v>45107</v>
      </c>
      <c r="F38" s="88">
        <v>34101</v>
      </c>
      <c r="G38" s="104" t="s">
        <v>115</v>
      </c>
      <c r="H38" s="98"/>
    </row>
    <row r="39" spans="1:8" x14ac:dyDescent="0.25">
      <c r="A39" s="101">
        <v>623</v>
      </c>
      <c r="B39" s="13" t="s">
        <v>13</v>
      </c>
      <c r="C39" s="102" t="s">
        <v>71</v>
      </c>
      <c r="D39" s="66" t="s">
        <v>72</v>
      </c>
      <c r="E39" s="67">
        <v>45107</v>
      </c>
      <c r="F39" s="88">
        <v>439</v>
      </c>
      <c r="G39" s="104" t="s">
        <v>115</v>
      </c>
      <c r="H39" s="98"/>
    </row>
    <row r="40" spans="1:8" x14ac:dyDescent="0.25">
      <c r="A40" s="101">
        <v>623</v>
      </c>
      <c r="B40" s="13" t="s">
        <v>13</v>
      </c>
      <c r="C40" s="102" t="s">
        <v>71</v>
      </c>
      <c r="D40" s="66" t="s">
        <v>73</v>
      </c>
      <c r="E40" s="67">
        <v>45107</v>
      </c>
      <c r="F40" s="88">
        <v>907</v>
      </c>
      <c r="G40" s="104" t="s">
        <v>115</v>
      </c>
      <c r="H40" s="98"/>
    </row>
    <row r="41" spans="1:8" x14ac:dyDescent="0.25">
      <c r="A41" s="101">
        <v>623</v>
      </c>
      <c r="B41" s="13" t="s">
        <v>13</v>
      </c>
      <c r="C41" s="102" t="s">
        <v>42</v>
      </c>
      <c r="D41" s="66" t="s">
        <v>74</v>
      </c>
      <c r="E41" s="67">
        <v>45107</v>
      </c>
      <c r="F41" s="88">
        <v>3234</v>
      </c>
      <c r="G41" s="104" t="s">
        <v>115</v>
      </c>
      <c r="H41" s="98"/>
    </row>
    <row r="42" spans="1:8" x14ac:dyDescent="0.25">
      <c r="A42" s="101">
        <v>623</v>
      </c>
      <c r="B42" s="13" t="s">
        <v>13</v>
      </c>
      <c r="C42" s="102" t="s">
        <v>75</v>
      </c>
      <c r="D42" s="66" t="s">
        <v>76</v>
      </c>
      <c r="E42" s="67">
        <v>45107</v>
      </c>
      <c r="F42" s="88">
        <v>408</v>
      </c>
      <c r="G42" s="104" t="s">
        <v>115</v>
      </c>
      <c r="H42" s="98"/>
    </row>
    <row r="43" spans="1:8" x14ac:dyDescent="0.25">
      <c r="A43" s="101">
        <v>623</v>
      </c>
      <c r="B43" s="13" t="s">
        <v>13</v>
      </c>
      <c r="C43" s="102" t="s">
        <v>75</v>
      </c>
      <c r="D43" s="66" t="s">
        <v>77</v>
      </c>
      <c r="E43" s="67">
        <v>45107</v>
      </c>
      <c r="F43" s="88">
        <v>1798</v>
      </c>
      <c r="G43" s="104" t="s">
        <v>115</v>
      </c>
      <c r="H43" s="98"/>
    </row>
    <row r="44" spans="1:8" x14ac:dyDescent="0.25">
      <c r="A44" s="101">
        <v>623</v>
      </c>
      <c r="B44" s="13" t="s">
        <v>13</v>
      </c>
      <c r="C44" s="102" t="s">
        <v>75</v>
      </c>
      <c r="D44" s="66" t="s">
        <v>78</v>
      </c>
      <c r="E44" s="67">
        <v>45107</v>
      </c>
      <c r="F44" s="88">
        <v>2300</v>
      </c>
      <c r="G44" s="104" t="s">
        <v>115</v>
      </c>
      <c r="H44" s="98"/>
    </row>
    <row r="45" spans="1:8" x14ac:dyDescent="0.25">
      <c r="A45" s="101">
        <v>623</v>
      </c>
      <c r="B45" s="13" t="s">
        <v>13</v>
      </c>
      <c r="C45" s="102" t="s">
        <v>75</v>
      </c>
      <c r="D45" s="66" t="s">
        <v>79</v>
      </c>
      <c r="E45" s="67">
        <v>45107</v>
      </c>
      <c r="F45" s="88">
        <v>1456</v>
      </c>
      <c r="G45" s="104" t="s">
        <v>115</v>
      </c>
      <c r="H45" s="98"/>
    </row>
    <row r="46" spans="1:8" x14ac:dyDescent="0.25">
      <c r="A46" s="101">
        <v>623</v>
      </c>
      <c r="B46" s="13" t="s">
        <v>13</v>
      </c>
      <c r="C46" s="102" t="s">
        <v>35</v>
      </c>
      <c r="D46" s="66" t="s">
        <v>80</v>
      </c>
      <c r="E46" s="67">
        <v>45107</v>
      </c>
      <c r="F46" s="88">
        <v>9597</v>
      </c>
      <c r="G46" s="104" t="s">
        <v>115</v>
      </c>
      <c r="H46" s="98"/>
    </row>
    <row r="47" spans="1:8" x14ac:dyDescent="0.25">
      <c r="A47" s="101">
        <v>623</v>
      </c>
      <c r="B47" s="13" t="s">
        <v>13</v>
      </c>
      <c r="C47" s="22" t="s">
        <v>26</v>
      </c>
      <c r="D47" s="66" t="s">
        <v>81</v>
      </c>
      <c r="E47" s="67">
        <v>45107</v>
      </c>
      <c r="F47" s="88">
        <v>10037</v>
      </c>
      <c r="G47" s="104" t="s">
        <v>115</v>
      </c>
      <c r="H47" s="98"/>
    </row>
    <row r="48" spans="1:8" x14ac:dyDescent="0.25">
      <c r="A48" s="101">
        <v>623</v>
      </c>
      <c r="B48" s="13" t="s">
        <v>13</v>
      </c>
      <c r="C48" s="22" t="s">
        <v>26</v>
      </c>
      <c r="D48" s="66" t="s">
        <v>82</v>
      </c>
      <c r="E48" s="67">
        <v>45107</v>
      </c>
      <c r="F48" s="88">
        <v>6075</v>
      </c>
      <c r="G48" s="104" t="s">
        <v>115</v>
      </c>
      <c r="H48" s="98"/>
    </row>
    <row r="49" spans="1:8" x14ac:dyDescent="0.25">
      <c r="A49" s="101">
        <v>623</v>
      </c>
      <c r="B49" s="13" t="s">
        <v>13</v>
      </c>
      <c r="C49" s="22" t="s">
        <v>26</v>
      </c>
      <c r="D49" s="66" t="s">
        <v>83</v>
      </c>
      <c r="E49" s="67">
        <v>45107</v>
      </c>
      <c r="F49" s="88">
        <v>8658</v>
      </c>
      <c r="G49" s="104" t="s">
        <v>115</v>
      </c>
      <c r="H49" s="98"/>
    </row>
    <row r="50" spans="1:8" x14ac:dyDescent="0.25">
      <c r="A50" s="101">
        <v>623</v>
      </c>
      <c r="B50" s="13" t="s">
        <v>13</v>
      </c>
      <c r="C50" s="22" t="s">
        <v>41</v>
      </c>
      <c r="D50" s="66" t="s">
        <v>84</v>
      </c>
      <c r="E50" s="67">
        <v>45107</v>
      </c>
      <c r="F50" s="88">
        <v>3391</v>
      </c>
      <c r="G50" s="104" t="s">
        <v>115</v>
      </c>
      <c r="H50" s="98"/>
    </row>
    <row r="51" spans="1:8" x14ac:dyDescent="0.25">
      <c r="A51" s="101">
        <v>623</v>
      </c>
      <c r="B51" s="13" t="s">
        <v>13</v>
      </c>
      <c r="C51" s="22" t="s">
        <v>31</v>
      </c>
      <c r="D51" s="66" t="s">
        <v>85</v>
      </c>
      <c r="E51" s="67">
        <v>45107</v>
      </c>
      <c r="F51" s="88">
        <v>16931</v>
      </c>
      <c r="G51" s="104" t="s">
        <v>115</v>
      </c>
      <c r="H51" s="98"/>
    </row>
    <row r="52" spans="1:8" x14ac:dyDescent="0.25">
      <c r="A52" s="101">
        <v>623</v>
      </c>
      <c r="B52" s="13" t="s">
        <v>13</v>
      </c>
      <c r="C52" s="22" t="s">
        <v>31</v>
      </c>
      <c r="D52" s="66" t="s">
        <v>86</v>
      </c>
      <c r="E52" s="67">
        <v>45107</v>
      </c>
      <c r="F52" s="88">
        <v>3242.6</v>
      </c>
      <c r="G52" s="104" t="s">
        <v>115</v>
      </c>
      <c r="H52" s="98"/>
    </row>
    <row r="53" spans="1:8" x14ac:dyDescent="0.25">
      <c r="A53" s="101">
        <v>623</v>
      </c>
      <c r="B53" s="13" t="s">
        <v>13</v>
      </c>
      <c r="C53" s="22" t="s">
        <v>31</v>
      </c>
      <c r="D53" s="66" t="s">
        <v>87</v>
      </c>
      <c r="E53" s="67">
        <v>45107</v>
      </c>
      <c r="F53" s="88">
        <v>7993.64</v>
      </c>
      <c r="G53" s="104" t="s">
        <v>115</v>
      </c>
      <c r="H53" s="98"/>
    </row>
    <row r="54" spans="1:8" x14ac:dyDescent="0.25">
      <c r="A54" s="101">
        <v>623</v>
      </c>
      <c r="B54" s="13" t="s">
        <v>13</v>
      </c>
      <c r="C54" s="22" t="s">
        <v>31</v>
      </c>
      <c r="D54" s="66" t="s">
        <v>88</v>
      </c>
      <c r="E54" s="67">
        <v>45107</v>
      </c>
      <c r="F54" s="88">
        <v>4000</v>
      </c>
      <c r="G54" s="104" t="s">
        <v>115</v>
      </c>
      <c r="H54" s="98"/>
    </row>
    <row r="55" spans="1:8" x14ac:dyDescent="0.25">
      <c r="A55" s="101">
        <v>623</v>
      </c>
      <c r="B55" s="13" t="s">
        <v>13</v>
      </c>
      <c r="C55" s="22" t="s">
        <v>31</v>
      </c>
      <c r="D55" s="66" t="s">
        <v>89</v>
      </c>
      <c r="E55" s="67">
        <v>45107</v>
      </c>
      <c r="F55" s="88">
        <v>8000</v>
      </c>
      <c r="G55" s="104" t="s">
        <v>115</v>
      </c>
      <c r="H55" s="98"/>
    </row>
    <row r="56" spans="1:8" x14ac:dyDescent="0.25">
      <c r="A56" s="101">
        <v>623</v>
      </c>
      <c r="B56" s="13" t="s">
        <v>13</v>
      </c>
      <c r="C56" s="22" t="s">
        <v>31</v>
      </c>
      <c r="D56" s="66" t="s">
        <v>90</v>
      </c>
      <c r="E56" s="67">
        <v>45107</v>
      </c>
      <c r="F56" s="88">
        <v>2795.97</v>
      </c>
      <c r="G56" s="104" t="s">
        <v>115</v>
      </c>
      <c r="H56" s="98"/>
    </row>
    <row r="57" spans="1:8" x14ac:dyDescent="0.25">
      <c r="A57" s="101">
        <v>623</v>
      </c>
      <c r="B57" s="13" t="s">
        <v>13</v>
      </c>
      <c r="C57" s="22" t="s">
        <v>31</v>
      </c>
      <c r="D57" s="66" t="s">
        <v>91</v>
      </c>
      <c r="E57" s="67">
        <v>45107</v>
      </c>
      <c r="F57" s="88">
        <v>1712</v>
      </c>
      <c r="G57" s="104" t="s">
        <v>115</v>
      </c>
      <c r="H57" s="98"/>
    </row>
    <row r="58" spans="1:8" x14ac:dyDescent="0.25">
      <c r="A58" s="101">
        <v>623</v>
      </c>
      <c r="B58" s="13" t="s">
        <v>13</v>
      </c>
      <c r="C58" s="22" t="s">
        <v>31</v>
      </c>
      <c r="D58" s="66" t="s">
        <v>92</v>
      </c>
      <c r="E58" s="67">
        <v>45107</v>
      </c>
      <c r="F58" s="88">
        <v>1117.3399999999999</v>
      </c>
      <c r="G58" s="104" t="s">
        <v>115</v>
      </c>
      <c r="H58" s="98"/>
    </row>
    <row r="59" spans="1:8" x14ac:dyDescent="0.25">
      <c r="A59" s="101">
        <v>623</v>
      </c>
      <c r="B59" s="13" t="s">
        <v>13</v>
      </c>
      <c r="C59" s="22" t="s">
        <v>31</v>
      </c>
      <c r="D59" s="66" t="s">
        <v>93</v>
      </c>
      <c r="E59" s="67">
        <v>45107</v>
      </c>
      <c r="F59" s="88">
        <v>5116</v>
      </c>
      <c r="G59" s="104" t="s">
        <v>115</v>
      </c>
      <c r="H59" s="98"/>
    </row>
    <row r="60" spans="1:8" x14ac:dyDescent="0.25">
      <c r="A60" s="101">
        <v>623</v>
      </c>
      <c r="B60" s="13" t="s">
        <v>13</v>
      </c>
      <c r="C60" s="22" t="s">
        <v>24</v>
      </c>
      <c r="D60" s="66" t="s">
        <v>94</v>
      </c>
      <c r="E60" s="67">
        <v>45107</v>
      </c>
      <c r="F60" s="88">
        <v>20234</v>
      </c>
      <c r="G60" s="104" t="s">
        <v>115</v>
      </c>
      <c r="H60" s="98"/>
    </row>
    <row r="61" spans="1:8" x14ac:dyDescent="0.25">
      <c r="A61" s="101">
        <v>623</v>
      </c>
      <c r="B61" s="13" t="s">
        <v>13</v>
      </c>
      <c r="C61" s="22" t="s">
        <v>24</v>
      </c>
      <c r="D61" s="66" t="s">
        <v>95</v>
      </c>
      <c r="E61" s="67">
        <v>45107</v>
      </c>
      <c r="F61" s="88">
        <v>10377</v>
      </c>
      <c r="G61" s="104" t="s">
        <v>115</v>
      </c>
      <c r="H61" s="98"/>
    </row>
    <row r="62" spans="1:8" x14ac:dyDescent="0.25">
      <c r="A62" s="101">
        <v>623</v>
      </c>
      <c r="B62" s="13" t="s">
        <v>13</v>
      </c>
      <c r="C62" s="102" t="s">
        <v>96</v>
      </c>
      <c r="D62" s="66" t="s">
        <v>36</v>
      </c>
      <c r="E62" s="67">
        <v>45107</v>
      </c>
      <c r="F62" s="88">
        <v>4997</v>
      </c>
      <c r="G62" s="104" t="s">
        <v>115</v>
      </c>
      <c r="H62" s="98"/>
    </row>
    <row r="63" spans="1:8" x14ac:dyDescent="0.25">
      <c r="A63" s="101">
        <v>623</v>
      </c>
      <c r="B63" s="13" t="s">
        <v>13</v>
      </c>
      <c r="C63" s="22" t="s">
        <v>24</v>
      </c>
      <c r="D63" s="66" t="s">
        <v>97</v>
      </c>
      <c r="E63" s="67">
        <v>45107</v>
      </c>
      <c r="F63" s="88">
        <v>3317</v>
      </c>
      <c r="G63" s="104" t="s">
        <v>115</v>
      </c>
      <c r="H63" s="98"/>
    </row>
    <row r="64" spans="1:8" x14ac:dyDescent="0.25">
      <c r="A64" s="101">
        <v>623</v>
      </c>
      <c r="B64" s="13" t="s">
        <v>13</v>
      </c>
      <c r="C64" s="22" t="s">
        <v>24</v>
      </c>
      <c r="D64" s="66" t="s">
        <v>98</v>
      </c>
      <c r="E64" s="67">
        <v>45107</v>
      </c>
      <c r="F64" s="88">
        <v>22318</v>
      </c>
      <c r="G64" s="104" t="s">
        <v>115</v>
      </c>
      <c r="H64" s="98"/>
    </row>
    <row r="65" spans="1:8" x14ac:dyDescent="0.25">
      <c r="A65" s="101">
        <v>623</v>
      </c>
      <c r="B65" s="13" t="s">
        <v>13</v>
      </c>
      <c r="C65" s="22" t="s">
        <v>31</v>
      </c>
      <c r="D65" s="66" t="s">
        <v>99</v>
      </c>
      <c r="E65" s="67">
        <v>45107</v>
      </c>
      <c r="F65" s="88">
        <v>9882</v>
      </c>
      <c r="G65" s="104" t="s">
        <v>115</v>
      </c>
      <c r="H65" s="98"/>
    </row>
    <row r="66" spans="1:8" x14ac:dyDescent="0.25">
      <c r="A66" s="101">
        <v>623</v>
      </c>
      <c r="B66" s="13" t="s">
        <v>13</v>
      </c>
      <c r="C66" s="102" t="s">
        <v>58</v>
      </c>
      <c r="D66" s="66" t="s">
        <v>100</v>
      </c>
      <c r="E66" s="67">
        <v>45107</v>
      </c>
      <c r="F66" s="88">
        <v>23991</v>
      </c>
      <c r="G66" s="104" t="s">
        <v>115</v>
      </c>
      <c r="H66" s="98"/>
    </row>
    <row r="67" spans="1:8" x14ac:dyDescent="0.25">
      <c r="A67" s="101">
        <v>623</v>
      </c>
      <c r="B67" s="13" t="s">
        <v>13</v>
      </c>
      <c r="C67" s="102" t="s">
        <v>51</v>
      </c>
      <c r="D67" s="66" t="s">
        <v>74</v>
      </c>
      <c r="E67" s="67">
        <v>45107</v>
      </c>
      <c r="F67" s="88">
        <v>36771</v>
      </c>
      <c r="G67" s="104" t="s">
        <v>115</v>
      </c>
      <c r="H67" s="98"/>
    </row>
    <row r="68" spans="1:8" x14ac:dyDescent="0.25">
      <c r="A68" s="101">
        <v>623</v>
      </c>
      <c r="B68" s="13" t="s">
        <v>13</v>
      </c>
      <c r="C68" s="102" t="s">
        <v>101</v>
      </c>
      <c r="D68" s="66" t="s">
        <v>102</v>
      </c>
      <c r="E68" s="67">
        <v>45107</v>
      </c>
      <c r="F68" s="88">
        <v>10066</v>
      </c>
      <c r="G68" s="104" t="s">
        <v>115</v>
      </c>
      <c r="H68" s="98"/>
    </row>
    <row r="69" spans="1:8" x14ac:dyDescent="0.25">
      <c r="A69" s="101">
        <v>623</v>
      </c>
      <c r="B69" s="13" t="s">
        <v>13</v>
      </c>
      <c r="C69" s="102" t="s">
        <v>103</v>
      </c>
      <c r="D69" s="66" t="s">
        <v>104</v>
      </c>
      <c r="E69" s="67">
        <v>45107</v>
      </c>
      <c r="F69" s="88">
        <v>8499</v>
      </c>
      <c r="G69" s="104" t="s">
        <v>115</v>
      </c>
      <c r="H69" s="98"/>
    </row>
    <row r="70" spans="1:8" x14ac:dyDescent="0.25">
      <c r="A70" s="101">
        <v>623</v>
      </c>
      <c r="B70" s="13" t="s">
        <v>13</v>
      </c>
      <c r="C70" s="102" t="s">
        <v>103</v>
      </c>
      <c r="D70" s="66" t="s">
        <v>105</v>
      </c>
      <c r="E70" s="67">
        <v>45107</v>
      </c>
      <c r="F70" s="88">
        <v>4638</v>
      </c>
      <c r="G70" s="104" t="s">
        <v>115</v>
      </c>
      <c r="H70" s="98"/>
    </row>
    <row r="71" spans="1:8" x14ac:dyDescent="0.25">
      <c r="A71" s="101">
        <v>623</v>
      </c>
      <c r="B71" s="13" t="s">
        <v>13</v>
      </c>
      <c r="C71" s="102" t="s">
        <v>103</v>
      </c>
      <c r="D71" s="66" t="s">
        <v>106</v>
      </c>
      <c r="E71" s="67">
        <v>45107</v>
      </c>
      <c r="F71" s="88">
        <v>11978</v>
      </c>
      <c r="G71" s="104" t="s">
        <v>115</v>
      </c>
      <c r="H71" s="98"/>
    </row>
    <row r="72" spans="1:8" x14ac:dyDescent="0.25">
      <c r="A72" s="101">
        <v>623</v>
      </c>
      <c r="B72" s="13" t="s">
        <v>13</v>
      </c>
      <c r="C72" s="102" t="s">
        <v>103</v>
      </c>
      <c r="D72" s="66" t="s">
        <v>107</v>
      </c>
      <c r="E72" s="67">
        <v>45107</v>
      </c>
      <c r="F72" s="88">
        <v>15382</v>
      </c>
      <c r="G72" s="104" t="s">
        <v>115</v>
      </c>
      <c r="H72" s="98"/>
    </row>
    <row r="73" spans="1:8" x14ac:dyDescent="0.25">
      <c r="A73" s="101">
        <v>623</v>
      </c>
      <c r="B73" s="13" t="s">
        <v>13</v>
      </c>
      <c r="C73" s="102" t="s">
        <v>108</v>
      </c>
      <c r="D73" s="66" t="s">
        <v>109</v>
      </c>
      <c r="E73" s="67">
        <v>45107</v>
      </c>
      <c r="F73" s="88">
        <v>1917</v>
      </c>
      <c r="G73" s="104" t="s">
        <v>115</v>
      </c>
      <c r="H73" s="98"/>
    </row>
    <row r="74" spans="1:8" x14ac:dyDescent="0.25">
      <c r="A74" s="101">
        <v>623</v>
      </c>
      <c r="B74" s="13" t="s">
        <v>13</v>
      </c>
      <c r="C74" s="102" t="s">
        <v>110</v>
      </c>
      <c r="D74" s="66" t="s">
        <v>111</v>
      </c>
      <c r="E74" s="67">
        <v>45107</v>
      </c>
      <c r="F74" s="88">
        <v>7483</v>
      </c>
      <c r="G74" s="104" t="s">
        <v>115</v>
      </c>
      <c r="H74" s="98"/>
    </row>
    <row r="75" spans="1:8" x14ac:dyDescent="0.25">
      <c r="A75" s="101">
        <v>623</v>
      </c>
      <c r="B75" s="13" t="s">
        <v>13</v>
      </c>
      <c r="C75" s="22" t="s">
        <v>26</v>
      </c>
      <c r="D75" s="66" t="s">
        <v>112</v>
      </c>
      <c r="E75" s="67">
        <v>45107</v>
      </c>
      <c r="F75" s="88">
        <v>7083.99</v>
      </c>
      <c r="G75" s="104" t="s">
        <v>115</v>
      </c>
      <c r="H75" s="98"/>
    </row>
    <row r="76" spans="1:8" x14ac:dyDescent="0.25">
      <c r="A76" s="101">
        <v>623</v>
      </c>
      <c r="B76" s="13" t="s">
        <v>13</v>
      </c>
      <c r="C76" s="22" t="s">
        <v>26</v>
      </c>
      <c r="D76" s="66" t="s">
        <v>113</v>
      </c>
      <c r="E76" s="67">
        <v>45107</v>
      </c>
      <c r="F76" s="88">
        <v>24481.99</v>
      </c>
      <c r="G76" s="104" t="s">
        <v>115</v>
      </c>
      <c r="H76" s="98"/>
    </row>
    <row r="77" spans="1:8" ht="15.75" x14ac:dyDescent="0.25">
      <c r="A77" s="168" t="s">
        <v>23</v>
      </c>
      <c r="B77" s="169"/>
      <c r="C77" s="169"/>
      <c r="D77" s="169"/>
      <c r="E77" s="170"/>
      <c r="F77" s="39">
        <f>SUM(F15:F76)</f>
        <v>513436.52999999997</v>
      </c>
      <c r="G77" s="40"/>
    </row>
    <row r="78" spans="1:8" ht="15.75" x14ac:dyDescent="0.25">
      <c r="A78" s="75"/>
      <c r="B78" s="75"/>
      <c r="C78" s="76"/>
      <c r="D78" s="76"/>
      <c r="E78" s="76"/>
      <c r="F78" s="77"/>
      <c r="G78" s="78"/>
    </row>
    <row r="79" spans="1:8" ht="15.75" x14ac:dyDescent="0.25">
      <c r="A79" s="75"/>
      <c r="B79" s="75"/>
      <c r="C79" s="76"/>
      <c r="D79" s="76"/>
      <c r="E79" s="76"/>
      <c r="F79" s="77"/>
      <c r="G79" s="78"/>
    </row>
    <row r="80" spans="1:8" x14ac:dyDescent="0.25">
      <c r="A80" s="163" t="s">
        <v>27</v>
      </c>
      <c r="B80" s="163"/>
      <c r="D80" s="51"/>
      <c r="E80" s="52"/>
      <c r="G80" s="29" t="s">
        <v>29</v>
      </c>
    </row>
    <row r="81" spans="1:8" s="96" customFormat="1" ht="15.75" x14ac:dyDescent="0.25">
      <c r="A81" s="164" t="s">
        <v>28</v>
      </c>
      <c r="B81" s="164"/>
      <c r="C81" s="94"/>
      <c r="D81" s="95"/>
      <c r="G81" s="94" t="s">
        <v>117</v>
      </c>
    </row>
    <row r="82" spans="1:8" x14ac:dyDescent="0.25">
      <c r="A82" s="97"/>
      <c r="B82" s="97"/>
      <c r="G82" s="28"/>
    </row>
    <row r="83" spans="1:8" x14ac:dyDescent="0.25">
      <c r="A83" s="165" t="s">
        <v>304</v>
      </c>
      <c r="B83" s="165"/>
      <c r="G83" s="165" t="s">
        <v>304</v>
      </c>
      <c r="H83" s="165"/>
    </row>
    <row r="84" spans="1:8" x14ac:dyDescent="0.25">
      <c r="F84" s="14"/>
    </row>
    <row r="85" spans="1:8" x14ac:dyDescent="0.25">
      <c r="F85" s="14"/>
    </row>
    <row r="89" spans="1:8" x14ac:dyDescent="0.25">
      <c r="F89" s="79"/>
    </row>
  </sheetData>
  <protectedRanges>
    <protectedRange sqref="E15:E76" name="Range1_1_1_3_1"/>
    <protectedRange sqref="F15:F76" name="Range2_1_1_8"/>
  </protectedRanges>
  <autoFilter ref="A14:G77"/>
  <mergeCells count="9">
    <mergeCell ref="A81:B81"/>
    <mergeCell ref="A83:B83"/>
    <mergeCell ref="A4:G10"/>
    <mergeCell ref="A12:C12"/>
    <mergeCell ref="G12:G13"/>
    <mergeCell ref="A13:C13"/>
    <mergeCell ref="A80:B80"/>
    <mergeCell ref="A77:E77"/>
    <mergeCell ref="G83:H83"/>
  </mergeCells>
  <dataValidations count="2"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E15:E76">
      <formula1>36526</formula1>
      <formula2>73051</formula2>
    </dataValidation>
    <dataValidation type="decimal" allowBlank="1" showErrorMessage="1" errorTitle="Gabim ne te dhena" error="Ju lutem Shkruani Shumen" promptTitle="Shuma" prompt="Shkru" sqref="F15:F76">
      <formula1>0</formula1>
      <formula2>99999999999999</formula2>
    </dataValidation>
  </dataValidations>
  <printOptions horizontalCentered="1"/>
  <pageMargins left="0.25" right="0.25" top="0.75" bottom="0.75" header="0.3" footer="0.3"/>
  <pageSetup scale="5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47"/>
  <sheetViews>
    <sheetView topLeftCell="A4" zoomScale="90" zoomScaleNormal="90" workbookViewId="0">
      <selection activeCell="G3" sqref="G3"/>
    </sheetView>
  </sheetViews>
  <sheetFormatPr defaultRowHeight="15" x14ac:dyDescent="0.25"/>
  <cols>
    <col min="1" max="1" width="12.85546875" customWidth="1"/>
    <col min="2" max="2" width="11.7109375" customWidth="1"/>
    <col min="3" max="3" width="18.7109375" style="21" customWidth="1"/>
    <col min="4" max="4" width="16.85546875" style="23" customWidth="1"/>
    <col min="5" max="5" width="14.7109375" style="23" hidden="1" customWidth="1"/>
    <col min="6" max="6" width="18.5703125" style="23" customWidth="1"/>
    <col min="7" max="7" width="18.5703125" customWidth="1"/>
    <col min="8" max="8" width="22.28515625" style="122" hidden="1" customWidth="1"/>
    <col min="9" max="9" width="14.28515625" bestFit="1" customWidth="1"/>
    <col min="10" max="10" width="25.85546875" bestFit="1" customWidth="1"/>
    <col min="16" max="16" width="14.85546875" bestFit="1" customWidth="1"/>
  </cols>
  <sheetData>
    <row r="2" spans="1:10" ht="42.75" customHeight="1" x14ac:dyDescent="0.25">
      <c r="A2" s="1"/>
      <c r="B2" s="1"/>
      <c r="G2" s="1"/>
      <c r="I2" s="1"/>
      <c r="J2" s="1"/>
    </row>
    <row r="3" spans="1:10" s="86" customFormat="1" x14ac:dyDescent="0.25">
      <c r="A3" s="1"/>
      <c r="B3" s="1"/>
      <c r="C3" s="85"/>
      <c r="D3" s="23"/>
      <c r="E3" s="23"/>
      <c r="F3" s="23"/>
      <c r="G3" s="1"/>
      <c r="H3" s="122"/>
      <c r="I3" s="1"/>
      <c r="J3" s="1"/>
    </row>
    <row r="4" spans="1:10" ht="14.1" customHeight="1" x14ac:dyDescent="0.25">
      <c r="A4" s="171" t="s">
        <v>39</v>
      </c>
      <c r="B4" s="171"/>
      <c r="C4" s="171"/>
      <c r="D4" s="171"/>
      <c r="E4" s="171"/>
      <c r="F4" s="171"/>
      <c r="G4" s="171"/>
      <c r="H4" s="171"/>
      <c r="I4" s="171"/>
      <c r="J4" s="171"/>
    </row>
    <row r="5" spans="1:10" ht="14.1" customHeight="1" x14ac:dyDescent="0.25">
      <c r="A5" s="171"/>
      <c r="B5" s="171"/>
      <c r="C5" s="171"/>
      <c r="D5" s="171"/>
      <c r="E5" s="171"/>
      <c r="F5" s="171"/>
      <c r="G5" s="171"/>
      <c r="H5" s="171"/>
      <c r="I5" s="171"/>
      <c r="J5" s="171"/>
    </row>
    <row r="6" spans="1:10" ht="14.1" customHeight="1" x14ac:dyDescent="0.25">
      <c r="A6" s="171"/>
      <c r="B6" s="171"/>
      <c r="C6" s="171"/>
      <c r="D6" s="171"/>
      <c r="E6" s="171"/>
      <c r="F6" s="171"/>
      <c r="G6" s="171"/>
      <c r="H6" s="171"/>
      <c r="I6" s="171"/>
      <c r="J6" s="171"/>
    </row>
    <row r="7" spans="1:10" ht="14.1" customHeight="1" x14ac:dyDescent="0.25">
      <c r="A7" s="171"/>
      <c r="B7" s="171"/>
      <c r="C7" s="171"/>
      <c r="D7" s="171"/>
      <c r="E7" s="171"/>
      <c r="F7" s="171"/>
      <c r="G7" s="171"/>
      <c r="H7" s="171"/>
      <c r="I7" s="171"/>
      <c r="J7" s="171"/>
    </row>
    <row r="8" spans="1:10" ht="14.1" customHeight="1" x14ac:dyDescent="0.25">
      <c r="A8" s="171"/>
      <c r="B8" s="171"/>
      <c r="C8" s="171"/>
      <c r="D8" s="171"/>
      <c r="E8" s="171"/>
      <c r="F8" s="171"/>
      <c r="G8" s="171"/>
      <c r="H8" s="171"/>
      <c r="I8" s="171"/>
      <c r="J8" s="171"/>
    </row>
    <row r="9" spans="1:10" ht="14.1" customHeight="1" x14ac:dyDescent="0.25">
      <c r="A9" s="171"/>
      <c r="B9" s="171"/>
      <c r="C9" s="171"/>
      <c r="D9" s="171"/>
      <c r="E9" s="171"/>
      <c r="F9" s="171"/>
      <c r="G9" s="171"/>
      <c r="H9" s="171"/>
      <c r="I9" s="171"/>
      <c r="J9" s="171"/>
    </row>
    <row r="10" spans="1:10" ht="14.1" customHeight="1" x14ac:dyDescent="0.25">
      <c r="A10" s="171"/>
      <c r="B10" s="171"/>
      <c r="C10" s="171"/>
      <c r="D10" s="171"/>
      <c r="E10" s="171"/>
      <c r="F10" s="171"/>
      <c r="G10" s="171"/>
      <c r="H10" s="171"/>
      <c r="I10" s="171"/>
      <c r="J10" s="171"/>
    </row>
    <row r="11" spans="1:10" ht="14.1" customHeight="1" x14ac:dyDescent="0.25">
      <c r="J11" s="12" t="s">
        <v>21</v>
      </c>
    </row>
    <row r="12" spans="1:10" ht="14.1" customHeight="1" x14ac:dyDescent="0.25">
      <c r="A12" s="176" t="s">
        <v>30</v>
      </c>
      <c r="B12" s="176"/>
      <c r="C12" s="176"/>
      <c r="D12" s="24"/>
      <c r="E12" s="24"/>
      <c r="F12" s="24"/>
      <c r="H12" s="119"/>
      <c r="J12" s="175" t="s">
        <v>12</v>
      </c>
    </row>
    <row r="13" spans="1:10" ht="14.1" customHeight="1" thickBot="1" x14ac:dyDescent="0.3">
      <c r="A13" s="177" t="s">
        <v>118</v>
      </c>
      <c r="B13" s="177"/>
      <c r="C13" s="177"/>
      <c r="D13" s="25"/>
      <c r="E13" s="25"/>
      <c r="F13" s="25"/>
      <c r="H13" s="119"/>
      <c r="J13" s="175"/>
    </row>
    <row r="14" spans="1:10" ht="30" x14ac:dyDescent="0.25">
      <c r="A14" s="15" t="s">
        <v>1</v>
      </c>
      <c r="B14" s="16" t="s">
        <v>2</v>
      </c>
      <c r="C14" s="20" t="s">
        <v>3</v>
      </c>
      <c r="D14" s="16" t="s">
        <v>25</v>
      </c>
      <c r="E14" s="17" t="s">
        <v>120</v>
      </c>
      <c r="F14" s="17" t="s">
        <v>443</v>
      </c>
      <c r="G14" s="17" t="s">
        <v>444</v>
      </c>
      <c r="H14" s="20" t="s">
        <v>3</v>
      </c>
      <c r="I14" s="20" t="s">
        <v>0</v>
      </c>
      <c r="J14" s="18" t="s">
        <v>5</v>
      </c>
    </row>
    <row r="15" spans="1:10" ht="60" x14ac:dyDescent="0.25">
      <c r="A15" s="19">
        <v>623</v>
      </c>
      <c r="B15" s="13" t="s">
        <v>13</v>
      </c>
      <c r="C15" s="22" t="s">
        <v>122</v>
      </c>
      <c r="D15" s="116" t="s">
        <v>123</v>
      </c>
      <c r="E15" s="116" t="s">
        <v>124</v>
      </c>
      <c r="F15" s="116" t="s">
        <v>125</v>
      </c>
      <c r="G15" s="67">
        <v>45147</v>
      </c>
      <c r="H15" s="22" t="s">
        <v>126</v>
      </c>
      <c r="I15" s="121">
        <v>5365.18</v>
      </c>
      <c r="J15" s="120" t="s">
        <v>378</v>
      </c>
    </row>
    <row r="16" spans="1:10" ht="14.1" customHeight="1" thickBot="1" x14ac:dyDescent="0.3">
      <c r="A16" s="19">
        <v>623</v>
      </c>
      <c r="B16" s="13" t="s">
        <v>13</v>
      </c>
      <c r="C16" s="22" t="s">
        <v>297</v>
      </c>
      <c r="D16" s="116" t="s">
        <v>298</v>
      </c>
      <c r="E16" s="116" t="s">
        <v>299</v>
      </c>
      <c r="F16" s="116" t="s">
        <v>300</v>
      </c>
      <c r="G16" s="67">
        <v>45321</v>
      </c>
      <c r="H16" s="22" t="s">
        <v>301</v>
      </c>
      <c r="I16" s="121">
        <v>5000</v>
      </c>
      <c r="J16" s="120" t="s">
        <v>378</v>
      </c>
    </row>
    <row r="17" spans="1:16" s="103" customFormat="1" ht="14.1" customHeight="1" x14ac:dyDescent="0.25">
      <c r="A17" s="19">
        <v>623</v>
      </c>
      <c r="B17" s="13" t="s">
        <v>13</v>
      </c>
      <c r="C17" s="125" t="s">
        <v>305</v>
      </c>
      <c r="D17" s="126" t="s">
        <v>306</v>
      </c>
      <c r="E17" s="128" t="s">
        <v>308</v>
      </c>
      <c r="F17" s="116" t="s">
        <v>307</v>
      </c>
      <c r="G17" s="127">
        <v>44263</v>
      </c>
      <c r="H17" s="129" t="s">
        <v>309</v>
      </c>
      <c r="I17" s="121">
        <v>8789.1</v>
      </c>
      <c r="J17" s="120" t="s">
        <v>378</v>
      </c>
    </row>
    <row r="18" spans="1:16" ht="14.1" customHeight="1" x14ac:dyDescent="0.25">
      <c r="A18" s="19">
        <v>623</v>
      </c>
      <c r="B18" s="13" t="s">
        <v>13</v>
      </c>
      <c r="C18" s="22" t="s">
        <v>24</v>
      </c>
      <c r="D18" s="116" t="s">
        <v>310</v>
      </c>
      <c r="E18" s="133" t="s">
        <v>329</v>
      </c>
      <c r="F18" s="135" t="s">
        <v>338</v>
      </c>
      <c r="G18" s="138">
        <v>44378</v>
      </c>
      <c r="H18" s="32" t="s">
        <v>350</v>
      </c>
      <c r="I18" s="141">
        <v>15000</v>
      </c>
      <c r="J18" s="120" t="s">
        <v>378</v>
      </c>
    </row>
    <row r="19" spans="1:16" ht="14.1" customHeight="1" x14ac:dyDescent="0.25">
      <c r="A19" s="19">
        <v>623</v>
      </c>
      <c r="B19" s="13" t="s">
        <v>13</v>
      </c>
      <c r="C19" s="22" t="s">
        <v>311</v>
      </c>
      <c r="D19" s="116" t="s">
        <v>312</v>
      </c>
      <c r="E19" s="134" t="s">
        <v>330</v>
      </c>
      <c r="F19" s="136" t="s">
        <v>339</v>
      </c>
      <c r="G19" s="138">
        <v>44900</v>
      </c>
      <c r="H19" s="32" t="s">
        <v>351</v>
      </c>
      <c r="I19" s="141">
        <v>34894.839999999997</v>
      </c>
      <c r="J19" s="120" t="s">
        <v>378</v>
      </c>
    </row>
    <row r="20" spans="1:16" s="86" customFormat="1" ht="42.75" x14ac:dyDescent="0.25">
      <c r="A20" s="19">
        <v>623</v>
      </c>
      <c r="B20" s="13" t="s">
        <v>13</v>
      </c>
      <c r="C20" s="22" t="s">
        <v>311</v>
      </c>
      <c r="D20" s="116" t="s">
        <v>313</v>
      </c>
      <c r="E20" s="134" t="s">
        <v>331</v>
      </c>
      <c r="F20" s="136" t="s">
        <v>340</v>
      </c>
      <c r="G20" s="138">
        <v>44902</v>
      </c>
      <c r="H20" s="32" t="s">
        <v>352</v>
      </c>
      <c r="I20" s="141">
        <v>479</v>
      </c>
      <c r="J20" s="120" t="s">
        <v>378</v>
      </c>
    </row>
    <row r="21" spans="1:16" ht="14.1" customHeight="1" x14ac:dyDescent="0.25">
      <c r="A21" s="19">
        <v>623</v>
      </c>
      <c r="B21" s="13" t="s">
        <v>13</v>
      </c>
      <c r="C21" s="22" t="s">
        <v>314</v>
      </c>
      <c r="D21" s="116" t="s">
        <v>315</v>
      </c>
      <c r="E21" s="134" t="s">
        <v>332</v>
      </c>
      <c r="F21" s="136" t="s">
        <v>341</v>
      </c>
      <c r="G21" s="138">
        <v>44138</v>
      </c>
      <c r="H21" s="32" t="s">
        <v>353</v>
      </c>
      <c r="I21" s="141">
        <v>952.16</v>
      </c>
      <c r="J21" s="120" t="s">
        <v>378</v>
      </c>
    </row>
    <row r="22" spans="1:16" ht="14.1" customHeight="1" x14ac:dyDescent="0.25">
      <c r="A22" s="19">
        <v>623</v>
      </c>
      <c r="B22" s="13" t="s">
        <v>13</v>
      </c>
      <c r="C22" s="22" t="s">
        <v>24</v>
      </c>
      <c r="D22" s="116" t="s">
        <v>316</v>
      </c>
      <c r="E22" s="134" t="s">
        <v>333</v>
      </c>
      <c r="F22" s="136" t="s">
        <v>342</v>
      </c>
      <c r="G22" s="138">
        <v>45059</v>
      </c>
      <c r="H22" s="32" t="s">
        <v>354</v>
      </c>
      <c r="I22" s="141">
        <v>20000</v>
      </c>
      <c r="J22" s="120" t="s">
        <v>378</v>
      </c>
      <c r="P22" s="14"/>
    </row>
    <row r="23" spans="1:16" s="65" customFormat="1" ht="13.5" customHeight="1" x14ac:dyDescent="0.25">
      <c r="A23" s="19">
        <v>623</v>
      </c>
      <c r="B23" s="13" t="s">
        <v>13</v>
      </c>
      <c r="C23" s="22" t="s">
        <v>35</v>
      </c>
      <c r="D23" s="116" t="s">
        <v>317</v>
      </c>
      <c r="E23" s="134" t="s">
        <v>334</v>
      </c>
      <c r="F23" s="136" t="s">
        <v>343</v>
      </c>
      <c r="G23" s="138">
        <v>44573</v>
      </c>
      <c r="H23" s="32" t="s">
        <v>355</v>
      </c>
      <c r="I23" s="141">
        <v>1060.97</v>
      </c>
      <c r="J23" s="120" t="s">
        <v>378</v>
      </c>
    </row>
    <row r="24" spans="1:16" s="65" customFormat="1" ht="13.5" customHeight="1" x14ac:dyDescent="0.25">
      <c r="A24" s="19">
        <v>623</v>
      </c>
      <c r="B24" s="13" t="s">
        <v>13</v>
      </c>
      <c r="C24" s="22" t="s">
        <v>318</v>
      </c>
      <c r="D24" s="116" t="s">
        <v>319</v>
      </c>
      <c r="E24" s="134" t="s">
        <v>335</v>
      </c>
      <c r="F24" s="136" t="s">
        <v>344</v>
      </c>
      <c r="G24" s="138">
        <v>45124</v>
      </c>
      <c r="H24" s="32" t="s">
        <v>356</v>
      </c>
      <c r="I24" s="141">
        <v>2956.5</v>
      </c>
      <c r="J24" s="120" t="s">
        <v>378</v>
      </c>
    </row>
    <row r="25" spans="1:16" s="68" customFormat="1" ht="13.5" customHeight="1" x14ac:dyDescent="0.25">
      <c r="A25" s="19">
        <v>623</v>
      </c>
      <c r="B25" s="13" t="s">
        <v>13</v>
      </c>
      <c r="C25" s="22" t="s">
        <v>318</v>
      </c>
      <c r="D25" s="116" t="s">
        <v>320</v>
      </c>
      <c r="E25" s="134" t="s">
        <v>336</v>
      </c>
      <c r="F25" s="136" t="s">
        <v>345</v>
      </c>
      <c r="G25" s="138">
        <v>45141</v>
      </c>
      <c r="H25" s="32" t="s">
        <v>357</v>
      </c>
      <c r="I25" s="141">
        <v>3305</v>
      </c>
      <c r="J25" s="120" t="s">
        <v>378</v>
      </c>
    </row>
    <row r="26" spans="1:16" s="81" customFormat="1" ht="30" x14ac:dyDescent="0.25">
      <c r="A26" s="19">
        <v>623</v>
      </c>
      <c r="B26" s="13" t="s">
        <v>13</v>
      </c>
      <c r="C26" s="22" t="s">
        <v>321</v>
      </c>
      <c r="D26" s="116" t="s">
        <v>322</v>
      </c>
      <c r="E26" s="134" t="s">
        <v>173</v>
      </c>
      <c r="F26" s="136" t="s">
        <v>346</v>
      </c>
      <c r="G26" s="138">
        <v>45222</v>
      </c>
      <c r="H26" s="32" t="s">
        <v>358</v>
      </c>
      <c r="I26" s="141">
        <v>23294.94</v>
      </c>
      <c r="J26" s="120" t="s">
        <v>378</v>
      </c>
      <c r="K26" s="80"/>
    </row>
    <row r="27" spans="1:16" s="106" customFormat="1" ht="42.75" x14ac:dyDescent="0.25">
      <c r="A27" s="19">
        <v>623</v>
      </c>
      <c r="B27" s="13" t="s">
        <v>13</v>
      </c>
      <c r="C27" s="22" t="s">
        <v>323</v>
      </c>
      <c r="D27" s="116" t="s">
        <v>324</v>
      </c>
      <c r="E27" s="134" t="s">
        <v>337</v>
      </c>
      <c r="F27" s="136" t="s">
        <v>347</v>
      </c>
      <c r="G27" s="138">
        <v>45257</v>
      </c>
      <c r="H27" s="32" t="s">
        <v>359</v>
      </c>
      <c r="I27" s="141">
        <v>2592.4299999999998</v>
      </c>
      <c r="J27" s="120" t="s">
        <v>378</v>
      </c>
      <c r="K27" s="105"/>
    </row>
    <row r="28" spans="1:16" s="106" customFormat="1" ht="42.75" x14ac:dyDescent="0.25">
      <c r="A28" s="19">
        <v>623</v>
      </c>
      <c r="B28" s="13" t="s">
        <v>13</v>
      </c>
      <c r="C28" s="22" t="s">
        <v>325</v>
      </c>
      <c r="D28" s="130" t="s">
        <v>326</v>
      </c>
      <c r="E28" s="158" t="s">
        <v>170</v>
      </c>
      <c r="F28" s="136" t="s">
        <v>348</v>
      </c>
      <c r="G28" s="138">
        <v>45264</v>
      </c>
      <c r="H28" s="32" t="s">
        <v>360</v>
      </c>
      <c r="I28" s="141">
        <v>12641</v>
      </c>
      <c r="J28" s="120" t="s">
        <v>378</v>
      </c>
      <c r="K28" s="105"/>
    </row>
    <row r="29" spans="1:16" s="112" customFormat="1" ht="72" thickBot="1" x14ac:dyDescent="0.3">
      <c r="A29" s="19">
        <v>623</v>
      </c>
      <c r="B29" s="13" t="s">
        <v>13</v>
      </c>
      <c r="C29" s="131" t="s">
        <v>327</v>
      </c>
      <c r="D29" s="132" t="s">
        <v>328</v>
      </c>
      <c r="E29" s="143" t="s">
        <v>170</v>
      </c>
      <c r="F29" s="137" t="s">
        <v>349</v>
      </c>
      <c r="G29" s="139">
        <v>45279</v>
      </c>
      <c r="H29" s="140" t="s">
        <v>361</v>
      </c>
      <c r="I29" s="142">
        <v>2819.1</v>
      </c>
      <c r="J29" s="120" t="s">
        <v>378</v>
      </c>
      <c r="K29" s="111"/>
    </row>
    <row r="30" spans="1:16" s="112" customFormat="1" ht="30" x14ac:dyDescent="0.25">
      <c r="A30" s="19">
        <v>623</v>
      </c>
      <c r="B30" s="13" t="s">
        <v>13</v>
      </c>
      <c r="C30" s="22" t="s">
        <v>24</v>
      </c>
      <c r="D30" s="116" t="s">
        <v>362</v>
      </c>
      <c r="E30" s="116" t="s">
        <v>364</v>
      </c>
      <c r="F30" s="116" t="s">
        <v>363</v>
      </c>
      <c r="G30" s="67">
        <v>44645</v>
      </c>
      <c r="H30" s="22"/>
      <c r="I30" s="121">
        <v>12739.9</v>
      </c>
      <c r="J30" s="120" t="s">
        <v>378</v>
      </c>
      <c r="K30" s="111"/>
    </row>
    <row r="31" spans="1:16" s="112" customFormat="1" ht="30" x14ac:dyDescent="0.25">
      <c r="A31" s="19">
        <v>623</v>
      </c>
      <c r="B31" s="13" t="s">
        <v>13</v>
      </c>
      <c r="C31" s="22" t="s">
        <v>24</v>
      </c>
      <c r="D31" s="116" t="s">
        <v>365</v>
      </c>
      <c r="E31" s="116" t="s">
        <v>366</v>
      </c>
      <c r="F31" s="116" t="s">
        <v>367</v>
      </c>
      <c r="G31" s="67">
        <v>44881</v>
      </c>
      <c r="H31" s="22"/>
      <c r="I31" s="121">
        <v>72747.100000000006</v>
      </c>
      <c r="J31" s="120" t="s">
        <v>378</v>
      </c>
      <c r="K31" s="111"/>
    </row>
    <row r="32" spans="1:16" s="112" customFormat="1" ht="30" x14ac:dyDescent="0.25">
      <c r="A32" s="19">
        <v>623</v>
      </c>
      <c r="B32" s="13" t="s">
        <v>13</v>
      </c>
      <c r="C32" s="22" t="s">
        <v>311</v>
      </c>
      <c r="D32" s="116" t="s">
        <v>368</v>
      </c>
      <c r="E32" s="116" t="s">
        <v>369</v>
      </c>
      <c r="F32" s="116" t="s">
        <v>370</v>
      </c>
      <c r="G32" s="67">
        <v>44914</v>
      </c>
      <c r="H32" s="22"/>
      <c r="I32" s="121">
        <v>5030</v>
      </c>
      <c r="J32" s="120" t="s">
        <v>378</v>
      </c>
      <c r="K32" s="111"/>
    </row>
    <row r="33" spans="1:11" s="115" customFormat="1" x14ac:dyDescent="0.25">
      <c r="A33" s="19">
        <v>623</v>
      </c>
      <c r="B33" s="13" t="s">
        <v>13</v>
      </c>
      <c r="C33" s="22" t="s">
        <v>371</v>
      </c>
      <c r="D33" s="116" t="s">
        <v>74</v>
      </c>
      <c r="E33" s="116" t="s">
        <v>372</v>
      </c>
      <c r="F33" s="116" t="s">
        <v>373</v>
      </c>
      <c r="G33" s="67">
        <v>45139</v>
      </c>
      <c r="H33" s="22"/>
      <c r="I33" s="121">
        <v>100000</v>
      </c>
      <c r="J33" s="120" t="s">
        <v>378</v>
      </c>
      <c r="K33" s="114"/>
    </row>
    <row r="34" spans="1:11" s="115" customFormat="1" x14ac:dyDescent="0.25">
      <c r="A34" s="19">
        <v>623</v>
      </c>
      <c r="B34" s="13" t="s">
        <v>13</v>
      </c>
      <c r="C34" s="22" t="s">
        <v>374</v>
      </c>
      <c r="D34" s="116" t="s">
        <v>375</v>
      </c>
      <c r="E34" s="116" t="s">
        <v>376</v>
      </c>
      <c r="F34" s="116" t="s">
        <v>377</v>
      </c>
      <c r="G34" s="67">
        <v>45196</v>
      </c>
      <c r="H34" s="22"/>
      <c r="I34" s="121">
        <v>47276.9</v>
      </c>
      <c r="J34" s="120" t="s">
        <v>378</v>
      </c>
      <c r="K34" s="114"/>
    </row>
    <row r="35" spans="1:11" ht="15.75" x14ac:dyDescent="0.25">
      <c r="A35" s="168" t="s">
        <v>23</v>
      </c>
      <c r="B35" s="169"/>
      <c r="C35" s="169"/>
      <c r="D35" s="169"/>
      <c r="E35" s="169"/>
      <c r="F35" s="169"/>
      <c r="G35" s="170"/>
      <c r="H35" s="118"/>
      <c r="I35" s="39">
        <f>SUM(I15:I34)</f>
        <v>376944.12</v>
      </c>
      <c r="J35" s="40"/>
    </row>
    <row r="36" spans="1:11" s="72" customFormat="1" ht="15.75" x14ac:dyDescent="0.25">
      <c r="A36" s="75"/>
      <c r="B36" s="75"/>
      <c r="C36" s="76"/>
      <c r="D36" s="76"/>
      <c r="E36" s="76"/>
      <c r="F36" s="76"/>
      <c r="G36" s="76"/>
      <c r="H36" s="76"/>
      <c r="I36" s="77"/>
      <c r="J36" s="78"/>
    </row>
    <row r="37" spans="1:11" s="72" customFormat="1" ht="15.75" x14ac:dyDescent="0.25">
      <c r="A37" s="75"/>
      <c r="B37" s="75"/>
      <c r="C37" s="76"/>
      <c r="D37" s="76"/>
      <c r="E37" s="76"/>
      <c r="F37" s="76"/>
      <c r="G37" s="76"/>
      <c r="H37" s="76"/>
      <c r="I37" s="77"/>
      <c r="J37" s="78"/>
    </row>
    <row r="38" spans="1:11" s="91" customFormat="1" x14ac:dyDescent="0.25">
      <c r="A38" s="163" t="s">
        <v>27</v>
      </c>
      <c r="B38" s="163"/>
      <c r="C38" s="89"/>
      <c r="D38" s="51"/>
      <c r="E38" s="51"/>
      <c r="F38" s="51"/>
      <c r="G38" s="52"/>
      <c r="H38" s="122"/>
      <c r="J38" s="29" t="s">
        <v>29</v>
      </c>
    </row>
    <row r="39" spans="1:11" s="96" customFormat="1" ht="15.75" x14ac:dyDescent="0.25">
      <c r="A39" s="164" t="s">
        <v>28</v>
      </c>
      <c r="B39" s="164"/>
      <c r="C39" s="94"/>
      <c r="D39" s="95"/>
      <c r="E39" s="95"/>
      <c r="F39" s="95"/>
      <c r="H39" s="94"/>
      <c r="J39" s="94" t="s">
        <v>117</v>
      </c>
    </row>
    <row r="40" spans="1:11" x14ac:dyDescent="0.25">
      <c r="A40" s="69"/>
      <c r="B40" s="69"/>
      <c r="C40" s="70"/>
      <c r="G40" s="71"/>
      <c r="I40" s="71"/>
      <c r="J40" s="28"/>
    </row>
    <row r="41" spans="1:11" x14ac:dyDescent="0.25">
      <c r="A41" s="165" t="s">
        <v>304</v>
      </c>
      <c r="B41" s="165"/>
      <c r="C41" s="64"/>
      <c r="G41" s="65"/>
      <c r="I41" s="65"/>
      <c r="J41" s="65" t="s">
        <v>304</v>
      </c>
    </row>
    <row r="42" spans="1:11" x14ac:dyDescent="0.25">
      <c r="A42" s="65"/>
      <c r="B42" s="65"/>
      <c r="C42" s="64"/>
      <c r="G42" s="65"/>
      <c r="I42" s="14"/>
      <c r="J42" s="65"/>
    </row>
    <row r="43" spans="1:11" x14ac:dyDescent="0.25">
      <c r="I43" s="14"/>
    </row>
    <row r="47" spans="1:11" x14ac:dyDescent="0.25">
      <c r="I47" s="79"/>
    </row>
  </sheetData>
  <protectedRanges>
    <protectedRange sqref="G15:G16" name="Range1_1_1_1_1"/>
    <protectedRange sqref="I15:I17" name="Range2_1_1_2_1"/>
    <protectedRange sqref="G30:G34" name="Range1_1_1_3_1_1"/>
    <protectedRange sqref="I30:I34" name="Range2_1_1_8_1"/>
    <protectedRange sqref="G17" name="Range1_1_1"/>
    <protectedRange sqref="G18:G29" name="Range1_1_1_1"/>
    <protectedRange sqref="I18:I29" name="Range2_1_1"/>
  </protectedRanges>
  <autoFilter ref="A14:J35"/>
  <mergeCells count="8">
    <mergeCell ref="A35:G35"/>
    <mergeCell ref="A4:J10"/>
    <mergeCell ref="A39:B39"/>
    <mergeCell ref="A41:B41"/>
    <mergeCell ref="A12:C12"/>
    <mergeCell ref="J12:J13"/>
    <mergeCell ref="A13:C13"/>
    <mergeCell ref="A38:B38"/>
  </mergeCells>
  <conditionalFormatting sqref="D15:F34">
    <cfRule type="duplicateValues" dxfId="0" priority="11"/>
  </conditionalFormatting>
  <dataValidations xWindow="473" yWindow="797" count="2">
    <dataValidation type="decimal" allowBlank="1" showErrorMessage="1" errorTitle="Gabim ne te dhena" error="Ju lutem Shkruani Shumen" promptTitle="Shuma" prompt="Shkru" sqref="I15:I34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G15:G34">
      <formula1>36526</formula1>
      <formula2>73051</formula2>
    </dataValidation>
  </dataValidations>
  <printOptions horizontalCentered="1"/>
  <pageMargins left="0.25" right="0.25" top="0.75" bottom="0.75" header="0.3" footer="0.3"/>
  <pageSetup scale="7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zoomScaleNormal="100" workbookViewId="0">
      <selection activeCell="A25" sqref="A25:B25"/>
    </sheetView>
  </sheetViews>
  <sheetFormatPr defaultRowHeight="15" x14ac:dyDescent="0.25"/>
  <cols>
    <col min="1" max="1" width="13" customWidth="1"/>
    <col min="2" max="2" width="15.5703125" bestFit="1" customWidth="1"/>
    <col min="3" max="3" width="17.5703125" bestFit="1" customWidth="1"/>
    <col min="4" max="4" width="17.140625" customWidth="1"/>
    <col min="5" max="5" width="16.140625" bestFit="1" customWidth="1"/>
    <col min="6" max="6" width="28.42578125" customWidth="1"/>
  </cols>
  <sheetData>
    <row r="1" spans="1:11" x14ac:dyDescent="0.25">
      <c r="C1" s="33"/>
      <c r="D1" s="23"/>
      <c r="H1" s="14"/>
    </row>
    <row r="2" spans="1:11" ht="42.75" customHeight="1" x14ac:dyDescent="0.25">
      <c r="A2" s="1"/>
      <c r="B2" s="1"/>
      <c r="C2" s="33"/>
      <c r="D2" s="23"/>
      <c r="E2" s="1"/>
      <c r="F2" s="1"/>
      <c r="G2" s="1"/>
      <c r="H2" s="14"/>
    </row>
    <row r="3" spans="1:11" ht="15" customHeight="1" x14ac:dyDescent="0.3">
      <c r="A3" s="171" t="s">
        <v>40</v>
      </c>
      <c r="B3" s="171"/>
      <c r="C3" s="171"/>
      <c r="D3" s="171"/>
      <c r="E3" s="171"/>
      <c r="F3" s="171"/>
      <c r="G3" s="36"/>
      <c r="H3" s="14"/>
    </row>
    <row r="4" spans="1:11" ht="15" customHeight="1" x14ac:dyDescent="0.3">
      <c r="A4" s="171"/>
      <c r="B4" s="171"/>
      <c r="C4" s="171"/>
      <c r="D4" s="171"/>
      <c r="E4" s="171"/>
      <c r="F4" s="171"/>
      <c r="G4" s="36"/>
      <c r="H4" s="14"/>
    </row>
    <row r="5" spans="1:11" ht="15" customHeight="1" x14ac:dyDescent="0.3">
      <c r="A5" s="171"/>
      <c r="B5" s="171"/>
      <c r="C5" s="171"/>
      <c r="D5" s="171"/>
      <c r="E5" s="171"/>
      <c r="F5" s="171"/>
      <c r="G5" s="36"/>
      <c r="H5" s="14"/>
    </row>
    <row r="6" spans="1:11" ht="15" customHeight="1" x14ac:dyDescent="0.3">
      <c r="A6" s="171"/>
      <c r="B6" s="171"/>
      <c r="C6" s="171"/>
      <c r="D6" s="171"/>
      <c r="E6" s="171"/>
      <c r="F6" s="171"/>
      <c r="G6" s="36"/>
      <c r="H6" s="14"/>
    </row>
    <row r="7" spans="1:11" ht="15" customHeight="1" x14ac:dyDescent="0.3">
      <c r="A7" s="171"/>
      <c r="B7" s="171"/>
      <c r="C7" s="171"/>
      <c r="D7" s="171"/>
      <c r="E7" s="171"/>
      <c r="F7" s="171"/>
      <c r="G7" s="36"/>
      <c r="H7" s="14"/>
    </row>
    <row r="8" spans="1:11" ht="24" customHeight="1" x14ac:dyDescent="0.3">
      <c r="A8" s="171"/>
      <c r="B8" s="171"/>
      <c r="C8" s="171"/>
      <c r="D8" s="171"/>
      <c r="E8" s="171"/>
      <c r="F8" s="171"/>
      <c r="G8" s="36"/>
      <c r="H8" s="14"/>
    </row>
    <row r="9" spans="1:11" ht="15" customHeight="1" x14ac:dyDescent="0.25"/>
    <row r="10" spans="1:11" ht="15" customHeight="1" x14ac:dyDescent="0.25">
      <c r="F10" s="11" t="s">
        <v>22</v>
      </c>
    </row>
    <row r="11" spans="1:11" ht="15" customHeight="1" x14ac:dyDescent="0.25">
      <c r="A11" s="174"/>
      <c r="B11" s="174"/>
      <c r="C11" s="174"/>
      <c r="F11" s="175" t="s">
        <v>12</v>
      </c>
    </row>
    <row r="12" spans="1:11" ht="15" customHeight="1" x14ac:dyDescent="0.25">
      <c r="A12" s="179" t="s">
        <v>118</v>
      </c>
      <c r="B12" s="179"/>
      <c r="C12" s="179"/>
      <c r="D12" s="179"/>
      <c r="F12" s="175"/>
      <c r="G12" s="35"/>
      <c r="K12" s="14"/>
    </row>
    <row r="13" spans="1:11" ht="29.25" customHeight="1" x14ac:dyDescent="0.25">
      <c r="A13" s="55" t="s">
        <v>1</v>
      </c>
      <c r="B13" s="60" t="s">
        <v>2</v>
      </c>
      <c r="C13" s="55" t="s">
        <v>3</v>
      </c>
      <c r="D13" s="56" t="s">
        <v>4</v>
      </c>
      <c r="E13" s="55" t="s">
        <v>0</v>
      </c>
      <c r="F13" s="57" t="s">
        <v>5</v>
      </c>
    </row>
    <row r="14" spans="1:11" ht="71.25" x14ac:dyDescent="0.25">
      <c r="A14" s="84">
        <v>623</v>
      </c>
      <c r="B14" s="61" t="s">
        <v>13</v>
      </c>
      <c r="C14" s="87" t="s">
        <v>302</v>
      </c>
      <c r="D14" s="58">
        <v>45324</v>
      </c>
      <c r="E14" s="92">
        <v>8140</v>
      </c>
      <c r="F14" s="32" t="s">
        <v>303</v>
      </c>
    </row>
    <row r="15" spans="1:11" s="82" customFormat="1" ht="71.25" x14ac:dyDescent="0.25">
      <c r="A15" s="84">
        <v>623</v>
      </c>
      <c r="B15" s="61" t="s">
        <v>13</v>
      </c>
      <c r="C15" s="87" t="s">
        <v>302</v>
      </c>
      <c r="D15" s="58">
        <v>45295</v>
      </c>
      <c r="E15" s="93">
        <v>5720</v>
      </c>
      <c r="F15" s="32" t="s">
        <v>303</v>
      </c>
    </row>
    <row r="16" spans="1:11" s="112" customFormat="1" ht="71.25" x14ac:dyDescent="0.25">
      <c r="A16" s="84">
        <v>623</v>
      </c>
      <c r="B16" s="61" t="s">
        <v>13</v>
      </c>
      <c r="C16" s="87" t="s">
        <v>302</v>
      </c>
      <c r="D16" s="58">
        <v>45264</v>
      </c>
      <c r="E16" s="93">
        <v>8140</v>
      </c>
      <c r="F16" s="32" t="s">
        <v>303</v>
      </c>
    </row>
    <row r="17" spans="1:6" s="112" customFormat="1" x14ac:dyDescent="0.25">
      <c r="A17" s="84">
        <v>623</v>
      </c>
      <c r="B17" s="61" t="s">
        <v>13</v>
      </c>
      <c r="C17" s="113"/>
      <c r="D17" s="58"/>
      <c r="E17" s="93"/>
      <c r="F17" s="32"/>
    </row>
    <row r="18" spans="1:6" x14ac:dyDescent="0.25">
      <c r="A18" s="180" t="s">
        <v>33</v>
      </c>
      <c r="B18" s="181"/>
      <c r="C18" s="181"/>
      <c r="D18" s="182"/>
      <c r="E18" s="109">
        <f>SUM(E14:E17)</f>
        <v>22000</v>
      </c>
      <c r="F18" s="59"/>
    </row>
    <row r="19" spans="1:6" x14ac:dyDescent="0.25">
      <c r="A19" s="44"/>
      <c r="B19" s="44"/>
      <c r="C19" s="44"/>
      <c r="D19" s="44"/>
      <c r="E19" s="45"/>
      <c r="F19" s="46"/>
    </row>
    <row r="20" spans="1:6" x14ac:dyDescent="0.25">
      <c r="A20" s="44"/>
      <c r="B20" s="44"/>
      <c r="C20" s="44"/>
      <c r="D20" s="44"/>
      <c r="E20" s="45"/>
      <c r="F20" s="46"/>
    </row>
    <row r="21" spans="1:6" x14ac:dyDescent="0.25">
      <c r="A21" s="44"/>
      <c r="B21" s="44"/>
      <c r="C21" s="44"/>
      <c r="D21" s="44"/>
      <c r="E21" s="45"/>
      <c r="F21" s="46"/>
    </row>
    <row r="23" spans="1:6" x14ac:dyDescent="0.25">
      <c r="B23" s="30" t="s">
        <v>27</v>
      </c>
      <c r="C23" s="30"/>
      <c r="D23" s="47"/>
      <c r="E23" s="8"/>
      <c r="F23" s="29" t="s">
        <v>29</v>
      </c>
    </row>
    <row r="24" spans="1:6" s="8" customFormat="1" x14ac:dyDescent="0.25">
      <c r="B24" s="30" t="s">
        <v>28</v>
      </c>
      <c r="C24" s="30"/>
      <c r="D24" s="90"/>
      <c r="F24" s="29" t="s">
        <v>117</v>
      </c>
    </row>
    <row r="25" spans="1:6" x14ac:dyDescent="0.25">
      <c r="A25" s="178"/>
      <c r="B25" s="178"/>
    </row>
    <row r="26" spans="1:6" x14ac:dyDescent="0.25">
      <c r="B26" s="1"/>
    </row>
    <row r="28" spans="1:6" x14ac:dyDescent="0.25">
      <c r="A28" s="178"/>
      <c r="B28" s="178"/>
    </row>
  </sheetData>
  <autoFilter ref="A13:F18"/>
  <mergeCells count="7">
    <mergeCell ref="A3:F8"/>
    <mergeCell ref="A28:B28"/>
    <mergeCell ref="A11:C11"/>
    <mergeCell ref="F11:F12"/>
    <mergeCell ref="A25:B25"/>
    <mergeCell ref="A12:D12"/>
    <mergeCell ref="A18:D18"/>
  </mergeCells>
  <pageMargins left="0.25" right="0.25" top="0.75" bottom="0.75" header="0.3" footer="0.3"/>
  <pageSetup paperSize="9" scale="84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zoomScaleNormal="100" workbookViewId="0">
      <selection activeCell="F11" sqref="F11"/>
    </sheetView>
  </sheetViews>
  <sheetFormatPr defaultRowHeight="15" x14ac:dyDescent="0.25"/>
  <cols>
    <col min="1" max="1" width="11.7109375" customWidth="1"/>
    <col min="2" max="2" width="17" bestFit="1" customWidth="1"/>
    <col min="3" max="3" width="10.7109375" customWidth="1"/>
    <col min="4" max="4" width="10.85546875" bestFit="1" customWidth="1"/>
    <col min="5" max="6" width="13.7109375" customWidth="1"/>
    <col min="7" max="7" width="13.5703125" bestFit="1" customWidth="1"/>
  </cols>
  <sheetData>
    <row r="1" spans="1:8" x14ac:dyDescent="0.25">
      <c r="C1" s="33"/>
      <c r="D1" s="23"/>
      <c r="H1" s="14"/>
    </row>
    <row r="2" spans="1:8" ht="42.75" customHeight="1" x14ac:dyDescent="0.25">
      <c r="A2" s="1"/>
      <c r="B2" s="1"/>
      <c r="C2" s="33"/>
      <c r="D2" s="23"/>
      <c r="E2" s="1"/>
      <c r="F2" s="1"/>
      <c r="G2" s="1"/>
      <c r="H2" s="14"/>
    </row>
    <row r="3" spans="1:8" x14ac:dyDescent="0.25">
      <c r="A3" s="171" t="s">
        <v>34</v>
      </c>
      <c r="B3" s="171"/>
      <c r="C3" s="171"/>
      <c r="D3" s="171"/>
      <c r="E3" s="171"/>
      <c r="F3" s="171"/>
      <c r="G3" s="171"/>
      <c r="H3" s="14"/>
    </row>
    <row r="4" spans="1:8" x14ac:dyDescent="0.25">
      <c r="A4" s="171"/>
      <c r="B4" s="171"/>
      <c r="C4" s="171"/>
      <c r="D4" s="171"/>
      <c r="E4" s="171"/>
      <c r="F4" s="171"/>
      <c r="G4" s="171"/>
      <c r="H4" s="14"/>
    </row>
    <row r="5" spans="1:8" x14ac:dyDescent="0.25">
      <c r="A5" s="171"/>
      <c r="B5" s="171"/>
      <c r="C5" s="171"/>
      <c r="D5" s="171"/>
      <c r="E5" s="171"/>
      <c r="F5" s="171"/>
      <c r="G5" s="171"/>
      <c r="H5" s="14"/>
    </row>
    <row r="6" spans="1:8" x14ac:dyDescent="0.25">
      <c r="A6" s="171"/>
      <c r="B6" s="171"/>
      <c r="C6" s="171"/>
      <c r="D6" s="171"/>
      <c r="E6" s="171"/>
      <c r="F6" s="171"/>
      <c r="G6" s="171"/>
      <c r="H6" s="14"/>
    </row>
    <row r="7" spans="1:8" x14ac:dyDescent="0.25">
      <c r="A7" s="171"/>
      <c r="B7" s="171"/>
      <c r="C7" s="171"/>
      <c r="D7" s="171"/>
      <c r="E7" s="171"/>
      <c r="F7" s="171"/>
      <c r="G7" s="171"/>
      <c r="H7" s="14"/>
    </row>
    <row r="8" spans="1:8" ht="24" customHeight="1" x14ac:dyDescent="0.25">
      <c r="A8" s="171"/>
      <c r="B8" s="171"/>
      <c r="C8" s="171"/>
      <c r="D8" s="171"/>
      <c r="E8" s="171"/>
      <c r="F8" s="171"/>
      <c r="G8" s="171"/>
      <c r="H8" s="14"/>
    </row>
    <row r="9" spans="1:8" x14ac:dyDescent="0.25">
      <c r="F9" s="183" t="s">
        <v>15</v>
      </c>
      <c r="G9" s="183"/>
    </row>
    <row r="10" spans="1:8" x14ac:dyDescent="0.25">
      <c r="A10" s="174" t="s">
        <v>118</v>
      </c>
      <c r="B10" s="174"/>
      <c r="C10" s="174"/>
      <c r="F10" s="175" t="s">
        <v>12</v>
      </c>
      <c r="G10" s="175"/>
    </row>
    <row r="11" spans="1:8" ht="45" x14ac:dyDescent="0.25">
      <c r="A11" s="2" t="s">
        <v>6</v>
      </c>
      <c r="B11" s="2" t="s">
        <v>7</v>
      </c>
      <c r="C11" s="2" t="s">
        <v>8</v>
      </c>
      <c r="D11" s="2" t="s">
        <v>9</v>
      </c>
      <c r="E11" s="2" t="s">
        <v>10</v>
      </c>
      <c r="F11" s="2" t="s">
        <v>11</v>
      </c>
      <c r="G11" s="2" t="s">
        <v>12</v>
      </c>
    </row>
    <row r="12" spans="1:8" ht="23.25" customHeight="1" x14ac:dyDescent="0.25">
      <c r="A12" s="3">
        <f>'[1]Mallera dhe Sherbime'!A15</f>
        <v>623</v>
      </c>
      <c r="B12" s="3" t="str">
        <f>'[1]Mallera dhe Sherbime'!B15</f>
        <v>Rahovec</v>
      </c>
      <c r="C12" s="4">
        <f>'Mallra dhe Sherbime'!I115</f>
        <v>141967.44999999998</v>
      </c>
      <c r="D12" s="4">
        <f>Sh.komunale!F26</f>
        <v>0</v>
      </c>
      <c r="E12" s="4">
        <f>Subvencione!E18</f>
        <v>22000</v>
      </c>
      <c r="F12" s="4">
        <f>'Investime Kapitale'!I35+'20 %'!F77</f>
        <v>890380.64999999991</v>
      </c>
      <c r="G12" s="4">
        <f>SUM(C12:F12)</f>
        <v>1054348.0999999999</v>
      </c>
    </row>
    <row r="17" spans="1:7" s="8" customFormat="1" x14ac:dyDescent="0.25">
      <c r="A17" s="173" t="s">
        <v>27</v>
      </c>
      <c r="B17" s="173"/>
      <c r="C17" s="30"/>
      <c r="D17" s="27"/>
      <c r="F17" s="31"/>
      <c r="G17" s="29" t="s">
        <v>29</v>
      </c>
    </row>
    <row r="18" spans="1:7" s="8" customFormat="1" x14ac:dyDescent="0.25">
      <c r="A18" s="163" t="s">
        <v>28</v>
      </c>
      <c r="B18" s="163"/>
      <c r="C18" s="30"/>
      <c r="D18" s="90"/>
      <c r="G18" s="29" t="s">
        <v>117</v>
      </c>
    </row>
    <row r="20" spans="1:7" x14ac:dyDescent="0.25">
      <c r="A20" s="165" t="s">
        <v>304</v>
      </c>
      <c r="B20" s="165"/>
      <c r="G20" t="s">
        <v>304</v>
      </c>
    </row>
  </sheetData>
  <mergeCells count="7">
    <mergeCell ref="A20:B20"/>
    <mergeCell ref="A3:G8"/>
    <mergeCell ref="A18:B18"/>
    <mergeCell ref="F9:G9"/>
    <mergeCell ref="A10:C10"/>
    <mergeCell ref="F10:G10"/>
    <mergeCell ref="A17:B17"/>
  </mergeCells>
  <pageMargins left="0.25" right="0.25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Mallra dhe Sherbime</vt:lpstr>
      <vt:lpstr>Sh.komunale</vt:lpstr>
      <vt:lpstr>20 %</vt:lpstr>
      <vt:lpstr>Investime Kapitale</vt:lpstr>
      <vt:lpstr>Subvencione</vt:lpstr>
      <vt:lpstr>Gjithsej</vt:lpstr>
    </vt:vector>
  </TitlesOfParts>
  <Company>KK Rahovec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Gani.Sh.Krasniqi</dc:creator>
  <cp:lastModifiedBy>Ekrem Bytyqi</cp:lastModifiedBy>
  <cp:lastPrinted>2024-02-15T14:13:08Z</cp:lastPrinted>
  <dcterms:created xsi:type="dcterms:W3CDTF">2013-06-11T07:52:29Z</dcterms:created>
  <dcterms:modified xsi:type="dcterms:W3CDTF">2024-02-15T14:25:21Z</dcterms:modified>
</cp:coreProperties>
</file>