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et Mujore, Tre mujore dhe Vjetore 2024\"/>
    </mc:Choice>
  </mc:AlternateContent>
  <bookViews>
    <workbookView xWindow="0" yWindow="180" windowWidth="765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U83" i="6" l="1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C82" i="6"/>
  <c r="B82" i="6"/>
  <c r="P81" i="6"/>
  <c r="J81" i="6"/>
  <c r="C81" i="6"/>
  <c r="B81" i="6"/>
  <c r="P80" i="6"/>
  <c r="J80" i="6"/>
  <c r="C80" i="6"/>
  <c r="B80" i="6"/>
  <c r="P79" i="6"/>
  <c r="J79" i="6"/>
  <c r="B79" i="6"/>
  <c r="P78" i="6"/>
  <c r="C78" i="6" s="1"/>
  <c r="J78" i="6"/>
  <c r="B78" i="6"/>
  <c r="P77" i="6"/>
  <c r="C77" i="6" s="1"/>
  <c r="J77" i="6"/>
  <c r="B77" i="6"/>
  <c r="P76" i="6"/>
  <c r="J76" i="6"/>
  <c r="B76" i="6"/>
  <c r="P75" i="6"/>
  <c r="J75" i="6"/>
  <c r="B75" i="6"/>
  <c r="P74" i="6"/>
  <c r="J74" i="6"/>
  <c r="C74" i="6"/>
  <c r="B74" i="6"/>
  <c r="P73" i="6"/>
  <c r="J73" i="6"/>
  <c r="C73" i="6"/>
  <c r="B73" i="6"/>
  <c r="P72" i="6"/>
  <c r="J72" i="6"/>
  <c r="B72" i="6"/>
  <c r="P71" i="6"/>
  <c r="J71" i="6"/>
  <c r="D83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J42" i="12" s="1"/>
  <c r="K3" i="12"/>
  <c r="L3" i="12"/>
  <c r="O3" i="12"/>
  <c r="P3" i="12"/>
  <c r="B4" i="12"/>
  <c r="C4" i="12"/>
  <c r="B5" i="12"/>
  <c r="C5" i="12"/>
  <c r="C16" i="12" s="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71" i="6" l="1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K70" i="6"/>
  <c r="I70" i="6"/>
  <c r="H70" i="6"/>
  <c r="G70" i="6"/>
  <c r="F70" i="6"/>
  <c r="E70" i="6"/>
  <c r="B70" i="6"/>
  <c r="P69" i="6"/>
  <c r="J69" i="6"/>
  <c r="D69" i="6"/>
  <c r="P68" i="6"/>
  <c r="J68" i="6"/>
  <c r="D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K57" i="6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<sst xmlns="http://schemas.openxmlformats.org/spreadsheetml/2006/main" count="984" uniqueCount="914">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</sst>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83"/>
  <sheetViews>
    <sheetView zoomScale="85" zoomScaleNormal="85" zoomScaleSheetLayoutView="80" workbookViewId="0">
      <pane xSplit="2" ySplit="5" topLeftCell="C50" activePane="bottomRight" state="frozen"/>
      <selection pane="topRight" activeCell="B1" sqref="B1"/>
      <selection pane="bottomLeft" activeCell="A6" sqref="A6"/>
      <selection pane="bottomRight" activeCell="Q71" sqref="Q71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6" width="13.28515625" style="79" bestFit="1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hidden="1" customHeight="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hidden="1" customHeight="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hidden="1" customHeight="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hidden="1" customHeight="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hidden="1" customHeight="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hidden="1" customHeight="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hidden="1" customHeight="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hidden="1" customHeight="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hidden="1" customHeight="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hidden="1" customHeight="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hidden="1" customHeight="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hidden="1" customHeight="1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hidden="1" customHeight="1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hidden="1" customHeight="1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hidden="1" customHeight="1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hidden="1" customHeight="1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hidden="1" customHeight="1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hidden="1" customHeight="1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hidden="1" customHeight="1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hidden="1" customHeight="1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hidden="1" customHeight="1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hidden="1" customHeight="1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hidden="1" customHeight="1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hidden="1" customHeight="1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hidden="1" customHeight="1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hidden="1" customHeight="1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 hidden="1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 hidden="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 hidden="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 hidden="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 hidden="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 hidden="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 hidden="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 hidden="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 hidden="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 hidden="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 hidden="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 hidden="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 t="shared" si="40"/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 t="shared" si="43"/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 t="shared" si="50"/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846977.36</v>
      </c>
      <c r="D71" s="118">
        <v>127710.38</v>
      </c>
      <c r="E71" s="118"/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153265.54</v>
      </c>
      <c r="Q71" s="118">
        <v>153265.54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0</v>
      </c>
      <c r="D72" s="118"/>
      <c r="E72" s="118"/>
      <c r="F72" s="118"/>
      <c r="G72" s="118"/>
      <c r="H72" s="118"/>
      <c r="I72" s="118"/>
      <c r="J72" s="119">
        <f>SUM(K72:O72)</f>
        <v>0</v>
      </c>
      <c r="K72" s="118"/>
      <c r="L72" s="118"/>
      <c r="M72" s="118"/>
      <c r="N72" s="118"/>
      <c r="O72" s="118"/>
      <c r="P72" s="119">
        <f t="shared" ref="P72" si="53">SUM(Q72:U72)</f>
        <v>0</v>
      </c>
      <c r="Q72" s="118"/>
      <c r="R72" s="118"/>
      <c r="S72" s="118"/>
      <c r="T72" s="118"/>
      <c r="U72" s="118"/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0</v>
      </c>
      <c r="D73" s="118"/>
      <c r="E73" s="118"/>
      <c r="F73" s="118"/>
      <c r="G73" s="118"/>
      <c r="H73" s="118"/>
      <c r="I73" s="118"/>
      <c r="J73" s="119">
        <f t="shared" ref="J73:J74" si="54">SUM(K73:O73)</f>
        <v>0</v>
      </c>
      <c r="K73" s="118"/>
      <c r="L73" s="118"/>
      <c r="M73" s="118"/>
      <c r="N73" s="118"/>
      <c r="O73" s="118"/>
      <c r="P73" s="119">
        <f>SUM(Q73:U73)</f>
        <v>0</v>
      </c>
      <c r="Q73" s="118"/>
      <c r="R73" s="118"/>
      <c r="S73" s="118"/>
      <c r="T73" s="118"/>
      <c r="U73" s="118"/>
    </row>
    <row r="74" spans="1:21">
      <c r="A74" s="141"/>
      <c r="B74" s="91" t="str">
        <f>IF(L!$A$1=1,L!B247,IF(L!$A$1=2,L!C247,L!D247))</f>
        <v>2024 Prill</v>
      </c>
      <c r="C74" s="117">
        <f t="shared" si="52"/>
        <v>0</v>
      </c>
      <c r="D74" s="118"/>
      <c r="E74" s="118"/>
      <c r="F74" s="118"/>
      <c r="G74" s="118"/>
      <c r="H74" s="118"/>
      <c r="I74" s="118"/>
      <c r="J74" s="119">
        <f t="shared" si="54"/>
        <v>0</v>
      </c>
      <c r="K74" s="118"/>
      <c r="L74" s="118"/>
      <c r="M74" s="118"/>
      <c r="N74" s="118"/>
      <c r="O74" s="118"/>
      <c r="P74" s="119">
        <f t="shared" ref="P74:P82" si="55">SUM(Q74:U74)</f>
        <v>0</v>
      </c>
      <c r="Q74" s="118"/>
      <c r="R74" s="118"/>
      <c r="S74" s="118"/>
      <c r="T74" s="118"/>
      <c r="U74" s="118"/>
    </row>
    <row r="75" spans="1:21">
      <c r="A75" s="141"/>
      <c r="B75" s="91" t="str">
        <f>IF(L!$A$1=1,L!B248,IF(L!$A$1=2,L!C248,L!D248))</f>
        <v>2024 Maj</v>
      </c>
      <c r="C75" s="117">
        <f t="shared" si="52"/>
        <v>0</v>
      </c>
      <c r="D75" s="118"/>
      <c r="E75" s="118"/>
      <c r="F75" s="118"/>
      <c r="G75" s="118"/>
      <c r="H75" s="118"/>
      <c r="I75" s="118"/>
      <c r="J75" s="119">
        <f>SUM(K75:O75)</f>
        <v>0</v>
      </c>
      <c r="K75" s="118"/>
      <c r="L75" s="118"/>
      <c r="M75" s="118"/>
      <c r="N75" s="118"/>
      <c r="O75" s="118"/>
      <c r="P75" s="119">
        <f t="shared" si="55"/>
        <v>0</v>
      </c>
      <c r="Q75" s="118"/>
      <c r="R75" s="118"/>
      <c r="S75" s="118"/>
      <c r="T75" s="118"/>
      <c r="U75" s="118"/>
    </row>
    <row r="76" spans="1:21">
      <c r="A76" s="141"/>
      <c r="B76" s="91" t="str">
        <f>IF(L!$A$1=1,L!B249,IF(L!$A$1=2,L!C249,L!D249))</f>
        <v>2024 Qershor</v>
      </c>
      <c r="C76" s="117">
        <f t="shared" si="52"/>
        <v>0</v>
      </c>
      <c r="D76" s="118"/>
      <c r="E76" s="118"/>
      <c r="F76" s="118"/>
      <c r="G76" s="118"/>
      <c r="H76" s="118"/>
      <c r="I76" s="118"/>
      <c r="J76" s="119">
        <f>SUM(K76:O76)</f>
        <v>0</v>
      </c>
      <c r="K76" s="118"/>
      <c r="L76" s="118"/>
      <c r="M76" s="118"/>
      <c r="N76" s="118"/>
      <c r="O76" s="118"/>
      <c r="P76" s="119">
        <f t="shared" si="55"/>
        <v>0</v>
      </c>
      <c r="Q76" s="118"/>
      <c r="R76" s="118"/>
      <c r="S76" s="118"/>
      <c r="T76" s="118"/>
      <c r="U76" s="118"/>
    </row>
    <row r="77" spans="1:21">
      <c r="A77" s="141"/>
      <c r="B77" s="91" t="str">
        <f>IF(L!$A$1=1,L!B250,IF(L!$A$1=2,L!C250,L!D250))</f>
        <v>2024 Korrik</v>
      </c>
      <c r="C77" s="117">
        <f t="shared" si="52"/>
        <v>0</v>
      </c>
      <c r="D77" s="118"/>
      <c r="E77" s="118"/>
      <c r="F77" s="118"/>
      <c r="G77" s="118"/>
      <c r="H77" s="118"/>
      <c r="I77" s="118"/>
      <c r="J77" s="119">
        <f t="shared" ref="J77" si="56">SUM(K77:O77)</f>
        <v>0</v>
      </c>
      <c r="K77" s="118"/>
      <c r="L77" s="118"/>
      <c r="M77" s="118"/>
      <c r="N77" s="118"/>
      <c r="O77" s="118"/>
      <c r="P77" s="119">
        <f t="shared" si="55"/>
        <v>0</v>
      </c>
      <c r="Q77" s="118"/>
      <c r="R77" s="118"/>
      <c r="S77" s="118"/>
      <c r="T77" s="118"/>
      <c r="U77" s="118"/>
    </row>
    <row r="78" spans="1:21">
      <c r="A78" s="141"/>
      <c r="B78" s="91" t="str">
        <f>IF(L!$A$1=1,L!B251,IF(L!$A$1=2,L!C251,L!D251))</f>
        <v>2024 Gusht</v>
      </c>
      <c r="C78" s="117">
        <f t="shared" si="52"/>
        <v>0</v>
      </c>
      <c r="D78" s="118"/>
      <c r="E78" s="118"/>
      <c r="F78" s="118"/>
      <c r="G78" s="118"/>
      <c r="H78" s="118"/>
      <c r="I78" s="118"/>
      <c r="J78" s="119">
        <f>SUM(K78:O78)</f>
        <v>0</v>
      </c>
      <c r="K78" s="118"/>
      <c r="L78" s="118"/>
      <c r="M78" s="118"/>
      <c r="N78" s="118"/>
      <c r="O78" s="118"/>
      <c r="P78" s="119">
        <f t="shared" si="55"/>
        <v>0</v>
      </c>
      <c r="Q78" s="118"/>
      <c r="R78" s="118"/>
      <c r="S78" s="118"/>
      <c r="T78" s="118"/>
      <c r="U78" s="118"/>
    </row>
    <row r="79" spans="1:21">
      <c r="A79" s="141"/>
      <c r="B79" s="91" t="str">
        <f>IF(L!$A$1=1,L!B252,IF(L!$A$1=2,L!C252,L!D252))</f>
        <v>2024 Shtator</v>
      </c>
      <c r="C79" s="117">
        <f t="shared" si="52"/>
        <v>0</v>
      </c>
      <c r="D79" s="118"/>
      <c r="E79" s="118"/>
      <c r="F79" s="118"/>
      <c r="G79" s="118"/>
      <c r="H79" s="118"/>
      <c r="I79" s="118"/>
      <c r="J79" s="119">
        <f t="shared" ref="J79:J82" si="57">SUM(K79:O79)</f>
        <v>0</v>
      </c>
      <c r="K79" s="118"/>
      <c r="L79" s="118"/>
      <c r="M79" s="118"/>
      <c r="N79" s="118"/>
      <c r="O79" s="118"/>
      <c r="P79" s="119">
        <f t="shared" si="55"/>
        <v>0</v>
      </c>
      <c r="Q79" s="118"/>
      <c r="R79" s="118"/>
      <c r="S79" s="118"/>
      <c r="T79" s="118"/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0</v>
      </c>
      <c r="D80" s="118"/>
      <c r="E80" s="118"/>
      <c r="F80" s="118"/>
      <c r="G80" s="118"/>
      <c r="H80" s="118"/>
      <c r="I80" s="118"/>
      <c r="J80" s="119">
        <f t="shared" si="57"/>
        <v>0</v>
      </c>
      <c r="K80" s="118"/>
      <c r="L80" s="118"/>
      <c r="M80" s="118"/>
      <c r="N80" s="118"/>
      <c r="O80" s="118"/>
      <c r="P80" s="119">
        <f t="shared" si="55"/>
        <v>0</v>
      </c>
      <c r="Q80" s="118"/>
      <c r="R80" s="118"/>
      <c r="S80" s="118"/>
      <c r="T80" s="118"/>
      <c r="U80" s="118"/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0</v>
      </c>
      <c r="D81" s="118"/>
      <c r="E81" s="118"/>
      <c r="F81" s="118"/>
      <c r="G81" s="118"/>
      <c r="H81" s="118"/>
      <c r="I81" s="118"/>
      <c r="J81" s="119">
        <f t="shared" si="57"/>
        <v>0</v>
      </c>
      <c r="K81" s="118"/>
      <c r="L81" s="118"/>
      <c r="M81" s="118"/>
      <c r="N81" s="118"/>
      <c r="O81" s="118"/>
      <c r="P81" s="119">
        <f t="shared" si="55"/>
        <v>0</v>
      </c>
      <c r="Q81" s="118"/>
      <c r="R81" s="118"/>
      <c r="S81" s="118"/>
      <c r="T81" s="118"/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8">D82+J82+P82</f>
        <v>0</v>
      </c>
      <c r="D82" s="118"/>
      <c r="E82" s="118"/>
      <c r="F82" s="118"/>
      <c r="G82" s="118"/>
      <c r="H82" s="118"/>
      <c r="I82" s="118"/>
      <c r="J82" s="117">
        <f t="shared" si="57"/>
        <v>0</v>
      </c>
      <c r="K82" s="118"/>
      <c r="L82" s="118"/>
      <c r="M82" s="118"/>
      <c r="N82" s="118"/>
      <c r="O82" s="118"/>
      <c r="P82" s="119">
        <f t="shared" si="55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846977.36</v>
      </c>
      <c r="D83" s="117">
        <f>SUM(D71:D82)</f>
        <v>127710.38</v>
      </c>
      <c r="E83" s="117">
        <f t="shared" ref="E83:N83" si="59">SUM(E71:E82)</f>
        <v>0</v>
      </c>
      <c r="F83" s="117">
        <f t="shared" si="59"/>
        <v>0</v>
      </c>
      <c r="G83" s="117">
        <f t="shared" si="59"/>
        <v>0</v>
      </c>
      <c r="H83" s="117">
        <f t="shared" si="59"/>
        <v>0</v>
      </c>
      <c r="I83" s="117">
        <f t="shared" si="59"/>
        <v>0</v>
      </c>
      <c r="J83" s="117">
        <f t="shared" si="59"/>
        <v>566001.43999999994</v>
      </c>
      <c r="K83" s="117">
        <f t="shared" si="59"/>
        <v>566001.43999999994</v>
      </c>
      <c r="L83" s="117">
        <f t="shared" si="59"/>
        <v>0</v>
      </c>
      <c r="M83" s="117">
        <f t="shared" si="59"/>
        <v>0</v>
      </c>
      <c r="N83" s="117">
        <f t="shared" si="59"/>
        <v>0</v>
      </c>
      <c r="O83" s="117">
        <f>SUM(O71:O82)</f>
        <v>0</v>
      </c>
      <c r="P83" s="117">
        <f t="shared" ref="P83:U83" si="60">SUM(P71:P82)</f>
        <v>153265.54</v>
      </c>
      <c r="Q83" s="117">
        <f t="shared" si="60"/>
        <v>153265.54</v>
      </c>
      <c r="R83" s="117">
        <f t="shared" si="60"/>
        <v>0</v>
      </c>
      <c r="S83" s="117">
        <f t="shared" si="60"/>
        <v>0</v>
      </c>
      <c r="T83" s="117">
        <f t="shared" si="60"/>
        <v>0</v>
      </c>
      <c r="U83" s="117">
        <f t="shared" si="60"/>
        <v>0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81"/>
  <sheetViews>
    <sheetView tabSelected="1" zoomScale="70" zoomScaleNormal="7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F61" sqref="F61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9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50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50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50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47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50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50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50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50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50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50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50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50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51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9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50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50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50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50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50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50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50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50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50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50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50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51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9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50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50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50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50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50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50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50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50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50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50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50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51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9">
        <v>2024</v>
      </c>
      <c r="B69" s="97" t="str">
        <f>IF(L!$A$1=1,L!B244,IF(L!$A$1=2,L!C244,L!D244))</f>
        <v>2024 Janar</v>
      </c>
      <c r="C69" s="116">
        <f>SUM(D69:P69)</f>
        <v>108957.88999999998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0</v>
      </c>
      <c r="P69" s="126">
        <v>0</v>
      </c>
    </row>
    <row r="70" spans="1:16" s="3" customFormat="1" ht="18.75" customHeight="1">
      <c r="A70" s="150"/>
      <c r="B70" s="97" t="str">
        <f>IF(L!$A$1=1,L!B245,IF(L!$A$1=2,L!C245,L!D245))</f>
        <v>2024 Shkurt</v>
      </c>
      <c r="C70" s="116">
        <f t="shared" ref="C70:C79" si="11">SUM(D70:P70)</f>
        <v>0</v>
      </c>
      <c r="D70" s="124"/>
      <c r="E70" s="125"/>
      <c r="F70" s="125"/>
      <c r="G70" s="125"/>
      <c r="H70" s="125"/>
      <c r="I70" s="125"/>
      <c r="J70" s="125"/>
      <c r="K70" s="125"/>
      <c r="L70" s="125"/>
      <c r="M70" s="124"/>
      <c r="N70" s="124"/>
      <c r="O70" s="124"/>
      <c r="P70" s="127"/>
    </row>
    <row r="71" spans="1:16" s="3" customFormat="1" ht="18.75" customHeight="1">
      <c r="A71" s="150"/>
      <c r="B71" s="97" t="str">
        <f>IF(L!$A$1=1,L!B246,IF(L!$A$1=2,L!C246,L!D246))</f>
        <v xml:space="preserve">2024 Mars </v>
      </c>
      <c r="C71" s="116">
        <f t="shared" si="11"/>
        <v>0</v>
      </c>
      <c r="D71" s="124"/>
      <c r="E71" s="124"/>
      <c r="F71" s="127"/>
      <c r="G71" s="124"/>
      <c r="H71" s="124"/>
      <c r="I71" s="124"/>
      <c r="J71" s="124"/>
      <c r="K71" s="124"/>
      <c r="L71" s="124"/>
      <c r="M71" s="124"/>
      <c r="N71" s="124"/>
      <c r="O71" s="124"/>
      <c r="P71" s="127"/>
    </row>
    <row r="72" spans="1:16" s="3" customFormat="1" ht="18.75" customHeight="1">
      <c r="A72" s="150"/>
      <c r="B72" s="97" t="str">
        <f>IF(L!$A$1=1,L!B247,IF(L!$A$1=2,L!C247,L!D247))</f>
        <v>2024 Prill</v>
      </c>
      <c r="C72" s="116">
        <f t="shared" si="11"/>
        <v>0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7"/>
    </row>
    <row r="73" spans="1:16" s="3" customFormat="1" ht="18.75" customHeight="1">
      <c r="A73" s="150"/>
      <c r="B73" s="97" t="str">
        <f>IF(L!$A$1=1,L!B248,IF(L!$A$1=2,L!C248,L!D248))</f>
        <v>2024 Maj</v>
      </c>
      <c r="C73" s="116">
        <f t="shared" si="11"/>
        <v>0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7"/>
    </row>
    <row r="74" spans="1:16" s="3" customFormat="1" ht="18.75" customHeight="1">
      <c r="A74" s="150"/>
      <c r="B74" s="97" t="str">
        <f>IF(L!$A$1=1,L!B249,IF(L!$A$1=2,L!C249,L!D249))</f>
        <v>2024 Qershor</v>
      </c>
      <c r="C74" s="116">
        <f t="shared" si="11"/>
        <v>0</v>
      </c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7"/>
    </row>
    <row r="75" spans="1:16" s="3" customFormat="1" ht="18.75" customHeight="1">
      <c r="A75" s="150"/>
      <c r="B75" s="97" t="str">
        <f>IF(L!$A$1=1,L!B250,IF(L!$A$1=2,L!C250,L!D250))</f>
        <v>2024 Korrik</v>
      </c>
      <c r="C75" s="116">
        <f t="shared" si="11"/>
        <v>0</v>
      </c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7"/>
    </row>
    <row r="76" spans="1:16" s="3" customFormat="1" ht="18.75" customHeight="1">
      <c r="A76" s="150"/>
      <c r="B76" s="97" t="str">
        <f>IF(L!$A$1=1,L!B251,IF(L!$A$1=2,L!C251,L!D251))</f>
        <v>2024 Gusht</v>
      </c>
      <c r="C76" s="116">
        <f t="shared" si="11"/>
        <v>0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7"/>
    </row>
    <row r="77" spans="1:16" s="3" customFormat="1" ht="18.75" customHeight="1">
      <c r="A77" s="150"/>
      <c r="B77" s="97" t="str">
        <f>IF(L!$A$1=1,L!B252,IF(L!$A$1=2,L!C252,L!D252))</f>
        <v>2024 Shtator</v>
      </c>
      <c r="C77" s="116">
        <f>SUM(D77:P77)</f>
        <v>0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7"/>
    </row>
    <row r="78" spans="1:16" s="3" customFormat="1" ht="18.75" customHeight="1">
      <c r="A78" s="150"/>
      <c r="B78" s="97" t="str">
        <f>IF(L!$A$1=1,L!B253,IF(L!$A$1=2,L!C253,L!D253))</f>
        <v>2024 Tetor</v>
      </c>
      <c r="C78" s="116">
        <f t="shared" ref="C78:C81" si="12">SUM(D78:P78)</f>
        <v>0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7"/>
    </row>
    <row r="79" spans="1:16" s="3" customFormat="1" ht="18.75" customHeight="1">
      <c r="A79" s="150"/>
      <c r="B79" s="97" t="str">
        <f>IF(L!$A$1=1,L!B254,IF(L!$A$1=2,L!C254,L!D254))</f>
        <v xml:space="preserve">2024 Nëntor </v>
      </c>
      <c r="C79" s="116">
        <f t="shared" si="12"/>
        <v>0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7"/>
    </row>
    <row r="80" spans="1:16" s="3" customFormat="1" ht="18.75" customHeight="1">
      <c r="A80" s="150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51"/>
      <c r="B81" s="129" t="str">
        <f>IF(L!$A$1=1,L!B256,IF(L!$A$1=2,L!C256,L!D256))</f>
        <v>Gjithsej 2024</v>
      </c>
      <c r="C81" s="130">
        <f>SUM(C69:C80)</f>
        <v>108957.88999999998</v>
      </c>
      <c r="D81" s="130">
        <f t="shared" ref="D81:P81" si="13">SUM(D69:D80)</f>
        <v>57988.27</v>
      </c>
      <c r="E81" s="130">
        <f t="shared" si="13"/>
        <v>9480</v>
      </c>
      <c r="F81" s="130">
        <f t="shared" si="13"/>
        <v>7136</v>
      </c>
      <c r="G81" s="130">
        <f t="shared" si="13"/>
        <v>0</v>
      </c>
      <c r="H81" s="130">
        <f t="shared" si="13"/>
        <v>94.62</v>
      </c>
      <c r="I81" s="130">
        <f t="shared" si="13"/>
        <v>0</v>
      </c>
      <c r="J81" s="130">
        <f t="shared" si="13"/>
        <v>4792</v>
      </c>
      <c r="K81" s="130">
        <f t="shared" si="13"/>
        <v>3945</v>
      </c>
      <c r="L81" s="130">
        <f t="shared" si="13"/>
        <v>25522</v>
      </c>
      <c r="M81" s="130">
        <f t="shared" si="13"/>
        <v>0</v>
      </c>
      <c r="N81" s="130">
        <f t="shared" si="13"/>
        <v>0</v>
      </c>
      <c r="O81" s="130">
        <f t="shared" si="13"/>
        <v>0</v>
      </c>
      <c r="P81" s="130">
        <f t="shared" si="13"/>
        <v>0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2024-02-06T12:24:10Z</dcterms:modified>
</cp:coreProperties>
</file>