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Thesar 2023\Obligimet Financiare\"/>
    </mc:Choice>
  </mc:AlternateContent>
  <bookViews>
    <workbookView xWindow="0" yWindow="60" windowWidth="7650" windowHeight="7530" tabRatio="799" activeTab="4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Kapitale'!$A$14:$G$34</definedName>
    <definedName name="_xlnm._FilterDatabase" localSheetId="0" hidden="1">'Mallra dhe Sherbime'!$A$14:$G$27</definedName>
    <definedName name="_xlnm._FilterDatabase" localSheetId="1" hidden="1">Sh.komunale!$A$15:$G$26</definedName>
    <definedName name="_xlnm._FilterDatabase" localSheetId="3" hidden="1">Subvencione!$A$13:$F$33</definedName>
  </definedNames>
  <calcPr calcId="162913"/>
</workbook>
</file>

<file path=xl/calcChain.xml><?xml version="1.0" encoding="utf-8"?>
<calcChain xmlns="http://schemas.openxmlformats.org/spreadsheetml/2006/main">
  <c r="G12" i="5" l="1"/>
  <c r="F12" i="5"/>
  <c r="E12" i="5"/>
  <c r="D12" i="5"/>
  <c r="C12" i="5"/>
  <c r="F25" i="1"/>
  <c r="F34" i="3" l="1"/>
  <c r="E33" i="4" l="1"/>
  <c r="F26" i="2" l="1"/>
  <c r="B12" i="5" l="1"/>
  <c r="A12" i="5"/>
  <c r="K12" i="5"/>
</calcChain>
</file>

<file path=xl/sharedStrings.xml><?xml version="1.0" encoding="utf-8"?>
<sst xmlns="http://schemas.openxmlformats.org/spreadsheetml/2006/main" count="312" uniqueCount="110">
  <si>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</si>
  <si>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</si>
  <si>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</si>
  <si>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</si>
  <si>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</si>
  <si>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</si>
  <si>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</si>
  <si>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</si>
  <si>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</si>
  <si>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</si>
  <si>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</si>
  <si>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</si>
  <si>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</si>
  <si>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</si>
  <si>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</si>
  <si>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</si>
  <si>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</si>
  <si>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</si>
  <si>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</si>
  <si>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</si>
  <si>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</si>
  <si>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</si>
  <si>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</si>
  <si>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</si>
  <si>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</si>
  <si>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</si>
  <si>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</si>
  <si>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</si>
  <si>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</si>
  <si>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</si>
  <si>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</si>
  <si>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</si>
  <si>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</si>
  <si>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>Afrim Limani</t>
  </si>
  <si>
    <t xml:space="preserve">Muaji i raportimit: </t>
  </si>
  <si>
    <t>NPN Euroing Sh.p.k - Rahovec</t>
  </si>
  <si>
    <t>Fatura</t>
  </si>
  <si>
    <t>EAE - NJAZ SH.P.K - Rahovec</t>
  </si>
  <si>
    <t>53/2021</t>
  </si>
  <si>
    <t>TOTALI</t>
  </si>
  <si>
    <t>MODERNE SHPK</t>
  </si>
  <si>
    <t>13.09.2021</t>
  </si>
  <si>
    <t>KOSOVA E RE</t>
  </si>
  <si>
    <t>14.09.2021</t>
  </si>
  <si>
    <t>PROing &amp; Partners SH.P.K. - Prishtinë</t>
  </si>
  <si>
    <t>22-SHV01-029-1</t>
  </si>
  <si>
    <t>INFINITT SH.P.K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</si>
  <si>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</si>
  <si>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68/2022</t>
  </si>
  <si>
    <t>36/2022</t>
  </si>
  <si>
    <t>38/2022</t>
  </si>
  <si>
    <t>100048</t>
  </si>
  <si>
    <t>PMN SHPK</t>
  </si>
  <si>
    <t>13/2022</t>
  </si>
  <si>
    <t>39/2022</t>
  </si>
  <si>
    <t>12.2022/128</t>
  </si>
  <si>
    <t>Mungesë mjeteve</t>
  </si>
  <si>
    <t>01/2023</t>
  </si>
  <si>
    <t>Proces</t>
  </si>
  <si>
    <t>22-SHV01-029-2</t>
  </si>
  <si>
    <t>23.02.2023</t>
  </si>
  <si>
    <t>MENDI-P</t>
  </si>
  <si>
    <t>23-SHV01-040-1</t>
  </si>
  <si>
    <t>Ne Proces</t>
  </si>
  <si>
    <t>Në Proces</t>
  </si>
  <si>
    <t>OVL-UÇK</t>
  </si>
  <si>
    <t>SH.K.A BAJRAM CURRI</t>
  </si>
  <si>
    <t>SH.K.A RAHOVECI</t>
  </si>
  <si>
    <t>SH.K.A GANIMETE TERBESHI</t>
  </si>
  <si>
    <t>ORGANIZATA KULTURORE E TE RINJEVE</t>
  </si>
  <si>
    <t>KLUBI I FUTBOLLIT RAHOVECI</t>
  </si>
  <si>
    <t>KLUBI I FUTBOLLIT ANADRINI</t>
  </si>
  <si>
    <t>SHKOLLA E FUTBOLLIT DRENOCI</t>
  </si>
  <si>
    <t>SHKOLLA E BASKETBOLLI  HALIT HOXHA</t>
  </si>
  <si>
    <t>KLUBI I HENDBOLLIT RAHOVECI</t>
  </si>
  <si>
    <t>KLUBI I FUTSALLIT RAHOVECI 2019</t>
  </si>
  <si>
    <t>KLUBI I SHAHUT RAHOVECI</t>
  </si>
  <si>
    <t>SHKOLLA E SHAHUT GANI DAKA</t>
  </si>
  <si>
    <t xml:space="preserve">KLUBI I VETERANEVE TE FUTBOLLIT </t>
  </si>
  <si>
    <t>SHOQATA E CIKLISTEVE KOKRRAT</t>
  </si>
  <si>
    <t>SHL-KOSOVA</t>
  </si>
  <si>
    <t>KLUBI I KARATES"RAHOVECI"</t>
  </si>
  <si>
    <t>KLUBI I BOKSIT KASTRATI</t>
  </si>
  <si>
    <t>17.03.2023</t>
  </si>
  <si>
    <t>KLUBI I FUTBOLLIT XERXA</t>
  </si>
  <si>
    <t>"Finaling" Sh.p.k. - Prishtinë</t>
  </si>
  <si>
    <t>02/2021</t>
  </si>
  <si>
    <t>NNP "B - ENGINEERING" - Suharekë</t>
  </si>
  <si>
    <t>23-SHV01-038-2</t>
  </si>
  <si>
    <t>100024</t>
  </si>
  <si>
    <t>Lista e obligimeve: Maj 2023</t>
  </si>
  <si>
    <t>15.06.2023</t>
  </si>
  <si>
    <t>14/2023</t>
  </si>
  <si>
    <t>NBT-ING SHPK</t>
  </si>
  <si>
    <t>03/19/05/23-B</t>
  </si>
  <si>
    <t>16/2023</t>
  </si>
  <si>
    <t>Prill</t>
  </si>
  <si>
    <t>Diferenca</t>
  </si>
  <si>
    <t>HARIS NTSH</t>
  </si>
  <si>
    <t>FT-SHV-13-2023</t>
  </si>
  <si>
    <t>05.11.2023</t>
  </si>
  <si>
    <t>FT-SHV-5-2023</t>
  </si>
  <si>
    <t>FT-SHV-65-2022</t>
  </si>
  <si>
    <t>FT-SHV-61-2022</t>
  </si>
  <si>
    <t>09.12.2022</t>
  </si>
  <si>
    <t>Biznesi nuk është aktiv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</si>
  <si>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                                                              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</si>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</sst>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147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3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7" fillId="0" borderId="0" xfId="2" applyFont="1" applyFill="1" applyBorder="1" applyAlignment="1">
      <alignment horizontal="left" vertical="center" wrapText="1"/>
    </xf>
    <xf numFmtId="164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4" fontId="5" fillId="0" borderId="0" xfId="2" applyFont="1"/>
    <xf numFmtId="164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4" fontId="14" fillId="0" borderId="1" xfId="0" applyNumberFormat="1" applyFont="1" applyBorder="1"/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4" fontId="5" fillId="0" borderId="0" xfId="2" applyFont="1" applyFill="1" applyBorder="1"/>
    <xf numFmtId="2" fontId="0" fillId="0" borderId="0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64" fontId="19" fillId="2" borderId="11" xfId="2" applyFont="1" applyFill="1" applyBorder="1" applyAlignment="1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quotePrefix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1" fillId="0" borderId="1" xfId="0" applyFont="1" applyFill="1" applyBorder="1" applyAlignment="1">
      <alignment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64" fontId="1" fillId="0" borderId="1" xfId="2" applyFont="1" applyFill="1" applyBorder="1" applyAlignment="1" applyProtection="1">
      <alignment horizontal="center" vertical="center" wrapText="1"/>
    </xf>
    <xf numFmtId="164" fontId="23" fillId="0" borderId="1" xfId="2" applyFont="1" applyFill="1" applyBorder="1" applyAlignment="1">
      <alignment horizontal="left" vertical="center" wrapText="1"/>
    </xf>
    <xf numFmtId="164" fontId="1" fillId="0" borderId="6" xfId="2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2" fontId="14" fillId="0" borderId="9" xfId="0" applyNumberFormat="1" applyFont="1" applyBorder="1" applyAlignment="1">
      <alignment horizontal="right" vertical="center"/>
    </xf>
    <xf numFmtId="2" fontId="14" fillId="0" borderId="10" xfId="0" applyNumberFormat="1" applyFont="1" applyBorder="1" applyAlignment="1">
      <alignment horizontal="right" vertical="center"/>
    </xf>
    <xf numFmtId="2" fontId="14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40" fontId="21" fillId="0" borderId="1" xfId="0" applyNumberFormat="1" applyFont="1" applyFill="1" applyBorder="1" applyAlignment="1" applyProtection="1">
      <alignment horizontal="center"/>
      <protection locked="0"/>
    </xf>
    <xf numFmtId="164" fontId="21" fillId="0" borderId="1" xfId="2" applyFont="1" applyFill="1" applyBorder="1" applyAlignment="1" applyProtection="1">
      <alignment horizontal="center"/>
      <protection locked="0"/>
    </xf>
    <xf numFmtId="164" fontId="21" fillId="0" borderId="11" xfId="2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2494491</xdr:colOff>
      <xdr:row>0</xdr:row>
      <xdr:rowOff>52917</xdr:rowOff>
    </xdr:from>
    <xdr:to>
      <xdr:col>3</xdr:col>
      <xdr:colOff>444499</xdr:colOff>
      <xdr:row>1</xdr:row>
      <xdr:rowOff>508000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7908" y="52917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2</xdr:col>
      <xdr:colOff>2990850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5"/>
  <sheetViews>
    <sheetView zoomScale="90" zoomScaleNormal="90" workbookViewId="0">
      <selection activeCell="A5" sqref="A5:G10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4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5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24" t="s">
        <v>106</v>
      </c>
      <c r="B5" s="124"/>
      <c r="C5" s="124"/>
      <c r="D5" s="124"/>
      <c r="E5" s="124"/>
      <c r="F5" s="124"/>
      <c r="G5" s="124"/>
    </row>
    <row r="6" spans="1:10" ht="15" customHeight="1" x14ac:dyDescent="0.25">
      <c r="A6" s="124"/>
      <c r="B6" s="124"/>
      <c r="C6" s="124"/>
      <c r="D6" s="124"/>
      <c r="E6" s="124"/>
      <c r="F6" s="124"/>
      <c r="G6" s="124"/>
    </row>
    <row r="7" spans="1:10" ht="15" customHeight="1" x14ac:dyDescent="0.25">
      <c r="A7" s="124"/>
      <c r="B7" s="124"/>
      <c r="C7" s="124"/>
      <c r="D7" s="124"/>
      <c r="E7" s="124"/>
      <c r="F7" s="124"/>
      <c r="G7" s="124"/>
    </row>
    <row r="8" spans="1:10" ht="15" customHeight="1" x14ac:dyDescent="0.25">
      <c r="A8" s="124"/>
      <c r="B8" s="124"/>
      <c r="C8" s="124"/>
      <c r="D8" s="124"/>
      <c r="E8" s="124"/>
      <c r="F8" s="124"/>
      <c r="G8" s="124"/>
    </row>
    <row r="9" spans="1:10" ht="15" customHeight="1" x14ac:dyDescent="0.25">
      <c r="A9" s="124"/>
      <c r="B9" s="124"/>
      <c r="C9" s="124"/>
      <c r="D9" s="124"/>
      <c r="E9" s="124"/>
      <c r="F9" s="124"/>
      <c r="G9" s="124"/>
    </row>
    <row r="10" spans="1:10" ht="22.5" customHeight="1" x14ac:dyDescent="0.25">
      <c r="A10" s="124"/>
      <c r="B10" s="124"/>
      <c r="C10" s="124"/>
      <c r="D10" s="124"/>
      <c r="E10" s="124"/>
      <c r="F10" s="124"/>
      <c r="G10" s="124"/>
    </row>
    <row r="11" spans="1:10" x14ac:dyDescent="0.25">
      <c r="G11" s="5" t="s">
        <v>16</v>
      </c>
    </row>
    <row r="12" spans="1:10" x14ac:dyDescent="0.25">
      <c r="A12" s="8" t="s">
        <v>18</v>
      </c>
      <c r="G12" s="40" t="s">
        <v>12</v>
      </c>
    </row>
    <row r="13" spans="1:10" ht="15.75" thickBot="1" x14ac:dyDescent="0.3">
      <c r="A13" s="125" t="s">
        <v>90</v>
      </c>
      <c r="B13" s="125"/>
      <c r="C13" s="125"/>
      <c r="D13" s="27"/>
      <c r="F13" s="41" t="s">
        <v>17</v>
      </c>
      <c r="G13" s="41"/>
    </row>
    <row r="14" spans="1:10" ht="48" customHeight="1" x14ac:dyDescent="0.25">
      <c r="A14" s="16" t="s">
        <v>1</v>
      </c>
      <c r="B14" s="17" t="s">
        <v>2</v>
      </c>
      <c r="C14" s="17" t="s">
        <v>3</v>
      </c>
      <c r="D14" s="17" t="s">
        <v>25</v>
      </c>
      <c r="E14" s="18" t="s">
        <v>4</v>
      </c>
      <c r="F14" s="17" t="s">
        <v>0</v>
      </c>
      <c r="G14" s="7" t="s">
        <v>5</v>
      </c>
      <c r="I14" s="15"/>
      <c r="J14"/>
    </row>
    <row r="15" spans="1:10" x14ac:dyDescent="0.25">
      <c r="A15" s="36">
        <v>623</v>
      </c>
      <c r="B15" s="36" t="s">
        <v>14</v>
      </c>
      <c r="C15" s="91" t="s">
        <v>98</v>
      </c>
      <c r="D15" s="51" t="s">
        <v>99</v>
      </c>
      <c r="E15" s="62" t="s">
        <v>100</v>
      </c>
      <c r="F15" s="44">
        <v>1300</v>
      </c>
      <c r="G15" s="34" t="s">
        <v>64</v>
      </c>
    </row>
    <row r="16" spans="1:10" x14ac:dyDescent="0.25">
      <c r="A16" s="36">
        <v>623</v>
      </c>
      <c r="B16" s="36" t="s">
        <v>14</v>
      </c>
      <c r="C16" s="91" t="s">
        <v>98</v>
      </c>
      <c r="D16" s="51" t="s">
        <v>101</v>
      </c>
      <c r="E16" s="62" t="s">
        <v>100</v>
      </c>
      <c r="F16" s="44">
        <v>4550</v>
      </c>
      <c r="G16" s="34" t="s">
        <v>64</v>
      </c>
    </row>
    <row r="17" spans="1:7" x14ac:dyDescent="0.25">
      <c r="A17" s="36">
        <v>623</v>
      </c>
      <c r="B17" s="36" t="s">
        <v>14</v>
      </c>
      <c r="C17" s="91" t="s">
        <v>40</v>
      </c>
      <c r="D17" s="51" t="s">
        <v>102</v>
      </c>
      <c r="E17" s="62" t="s">
        <v>104</v>
      </c>
      <c r="F17" s="44">
        <v>6500</v>
      </c>
      <c r="G17" s="34" t="s">
        <v>64</v>
      </c>
    </row>
    <row r="18" spans="1:7" x14ac:dyDescent="0.25">
      <c r="A18" s="36">
        <v>623</v>
      </c>
      <c r="B18" s="36" t="s">
        <v>14</v>
      </c>
      <c r="C18" s="91" t="s">
        <v>40</v>
      </c>
      <c r="D18" s="51" t="s">
        <v>103</v>
      </c>
      <c r="E18" s="62" t="s">
        <v>104</v>
      </c>
      <c r="F18" s="44">
        <v>3900</v>
      </c>
      <c r="G18" s="34" t="s">
        <v>64</v>
      </c>
    </row>
    <row r="19" spans="1:7" x14ac:dyDescent="0.25">
      <c r="A19" s="36">
        <v>623</v>
      </c>
      <c r="B19" s="36" t="s">
        <v>14</v>
      </c>
      <c r="C19" s="91" t="s">
        <v>42</v>
      </c>
      <c r="D19" s="51">
        <v>254561</v>
      </c>
      <c r="E19" s="62" t="s">
        <v>43</v>
      </c>
      <c r="F19" s="44">
        <v>313.79000000000002</v>
      </c>
      <c r="G19" s="34" t="s">
        <v>105</v>
      </c>
    </row>
    <row r="20" spans="1:7" x14ac:dyDescent="0.25">
      <c r="A20" s="36">
        <v>623</v>
      </c>
      <c r="B20" s="36" t="s">
        <v>14</v>
      </c>
      <c r="C20" s="91" t="s">
        <v>42</v>
      </c>
      <c r="D20" s="51">
        <v>254514</v>
      </c>
      <c r="E20" s="62" t="s">
        <v>41</v>
      </c>
      <c r="F20" s="44">
        <v>233.1</v>
      </c>
      <c r="G20" s="34" t="s">
        <v>105</v>
      </c>
    </row>
    <row r="21" spans="1:7" x14ac:dyDescent="0.25">
      <c r="A21" s="36">
        <v>623</v>
      </c>
      <c r="B21" s="36" t="s">
        <v>14</v>
      </c>
      <c r="C21" s="91" t="s">
        <v>42</v>
      </c>
      <c r="D21" s="51">
        <v>254524</v>
      </c>
      <c r="E21" s="62" t="s">
        <v>41</v>
      </c>
      <c r="F21" s="44">
        <v>233.1</v>
      </c>
      <c r="G21" s="34" t="s">
        <v>105</v>
      </c>
    </row>
    <row r="22" spans="1:7" x14ac:dyDescent="0.25">
      <c r="A22" s="36">
        <v>623</v>
      </c>
      <c r="B22" s="36" t="s">
        <v>14</v>
      </c>
      <c r="C22" s="91" t="s">
        <v>42</v>
      </c>
      <c r="D22" s="51">
        <v>254509</v>
      </c>
      <c r="E22" s="62" t="s">
        <v>41</v>
      </c>
      <c r="F22" s="44">
        <v>268.95999999999998</v>
      </c>
      <c r="G22" s="34" t="s">
        <v>105</v>
      </c>
    </row>
    <row r="23" spans="1:7" x14ac:dyDescent="0.25">
      <c r="A23" s="36">
        <v>623</v>
      </c>
      <c r="B23" s="36" t="s">
        <v>14</v>
      </c>
      <c r="C23" s="91" t="s">
        <v>42</v>
      </c>
      <c r="D23" s="51">
        <v>254512</v>
      </c>
      <c r="E23" s="62" t="s">
        <v>41</v>
      </c>
      <c r="F23" s="44">
        <v>233.1</v>
      </c>
      <c r="G23" s="34" t="s">
        <v>105</v>
      </c>
    </row>
    <row r="24" spans="1:7" x14ac:dyDescent="0.25">
      <c r="A24" s="36">
        <v>623</v>
      </c>
      <c r="B24" s="36" t="s">
        <v>14</v>
      </c>
      <c r="C24" s="91" t="s">
        <v>61</v>
      </c>
      <c r="D24" s="51" t="s">
        <v>62</v>
      </c>
      <c r="E24" s="62" t="s">
        <v>60</v>
      </c>
      <c r="F24" s="44">
        <v>2461.2399999999998</v>
      </c>
      <c r="G24" s="34" t="s">
        <v>64</v>
      </c>
    </row>
    <row r="25" spans="1:7" ht="15.75" x14ac:dyDescent="0.25">
      <c r="A25" s="126" t="s">
        <v>39</v>
      </c>
      <c r="B25" s="127"/>
      <c r="C25" s="127"/>
      <c r="D25" s="127"/>
      <c r="E25" s="128"/>
      <c r="F25" s="37">
        <f>SUM(F15:F24)</f>
        <v>19993.289999999994</v>
      </c>
      <c r="G25" s="11"/>
    </row>
    <row r="26" spans="1:7" x14ac:dyDescent="0.25">
      <c r="A26" s="123"/>
      <c r="B26" s="123"/>
      <c r="C26" s="77"/>
      <c r="E26" s="77"/>
      <c r="F26" s="77"/>
      <c r="G26" s="77"/>
    </row>
    <row r="27" spans="1:7" x14ac:dyDescent="0.25">
      <c r="F27" s="99"/>
    </row>
    <row r="30" spans="1:7" x14ac:dyDescent="0.25">
      <c r="A30" s="88"/>
      <c r="B30" s="88"/>
      <c r="C30" s="88"/>
      <c r="D30" s="56"/>
      <c r="E30" s="56"/>
      <c r="F30" s="88"/>
      <c r="G30" s="88"/>
    </row>
    <row r="31" spans="1:7" x14ac:dyDescent="0.25">
      <c r="A31" s="121" t="s">
        <v>30</v>
      </c>
      <c r="B31" s="121"/>
      <c r="C31" s="87"/>
      <c r="D31" s="57"/>
      <c r="E31" s="58"/>
      <c r="F31" s="88"/>
      <c r="G31" s="30" t="s">
        <v>32</v>
      </c>
    </row>
    <row r="32" spans="1:7" ht="15.75" x14ac:dyDescent="0.25">
      <c r="A32" s="143" t="s">
        <v>31</v>
      </c>
      <c r="B32" s="143"/>
      <c r="C32" s="87"/>
      <c r="D32" s="57"/>
      <c r="E32" s="58"/>
      <c r="F32" s="88"/>
      <c r="G32" s="30" t="s">
        <v>33</v>
      </c>
    </row>
    <row r="33" spans="1:7" x14ac:dyDescent="0.25">
      <c r="A33" s="88"/>
      <c r="B33" s="88"/>
      <c r="C33" s="88"/>
      <c r="D33" s="56"/>
      <c r="E33" s="56"/>
      <c r="F33" s="88"/>
      <c r="G33" s="88"/>
    </row>
    <row r="34" spans="1:7" x14ac:dyDescent="0.25">
      <c r="A34" s="122" t="s">
        <v>91</v>
      </c>
      <c r="B34" s="122"/>
      <c r="C34" s="88"/>
      <c r="D34" s="56"/>
      <c r="E34" s="56"/>
      <c r="F34" s="88"/>
      <c r="G34" s="88" t="s">
        <v>91</v>
      </c>
    </row>
    <row r="35" spans="1:7" x14ac:dyDescent="0.25">
      <c r="A35" s="88"/>
      <c r="B35" s="88"/>
      <c r="C35" s="88"/>
      <c r="D35" s="56"/>
      <c r="E35" s="56"/>
      <c r="F35" s="88"/>
      <c r="G35" s="88"/>
    </row>
  </sheetData>
  <autoFilter ref="A14:G27"/>
  <mergeCells count="7">
    <mergeCell ref="A31:B31"/>
    <mergeCell ref="A32:B32"/>
    <mergeCell ref="A34:B34"/>
    <mergeCell ref="A26:B26"/>
    <mergeCell ref="A5:G10"/>
    <mergeCell ref="A13:C13"/>
    <mergeCell ref="A25:E25"/>
  </mergeCells>
  <printOptions horizontalCentered="1"/>
  <pageMargins left="0" right="0" top="0.5" bottom="0.5" header="0.3" footer="0.3"/>
  <pageSetup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E14" sqref="E14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6" customWidth="1"/>
    <col min="5" max="5" width="16.85546875" style="56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55"/>
      <c r="E1" s="55"/>
      <c r="F1" s="1"/>
      <c r="G1" s="1"/>
    </row>
    <row r="2" spans="1:8" s="103" customFormat="1" x14ac:dyDescent="0.25">
      <c r="A2" s="1"/>
      <c r="B2" s="1"/>
      <c r="C2" s="1"/>
      <c r="D2" s="55"/>
      <c r="E2" s="55"/>
      <c r="F2" s="1"/>
      <c r="G2" s="1"/>
    </row>
    <row r="3" spans="1:8" s="103" customFormat="1" ht="47.25" customHeight="1" x14ac:dyDescent="0.25">
      <c r="A3" s="1"/>
      <c r="B3" s="1"/>
      <c r="C3" s="1"/>
      <c r="D3" s="55"/>
      <c r="E3" s="55"/>
      <c r="F3" s="1"/>
      <c r="G3" s="1"/>
    </row>
    <row r="4" spans="1:8" ht="16.5" x14ac:dyDescent="0.3">
      <c r="A4" s="129" t="s">
        <v>107</v>
      </c>
      <c r="B4" s="129"/>
      <c r="C4" s="129"/>
      <c r="D4" s="129"/>
      <c r="E4" s="129"/>
      <c r="F4" s="129"/>
      <c r="G4" s="129"/>
      <c r="H4" s="39"/>
    </row>
    <row r="5" spans="1:8" ht="25.5" customHeight="1" x14ac:dyDescent="0.3">
      <c r="A5" s="129"/>
      <c r="B5" s="129"/>
      <c r="C5" s="129"/>
      <c r="D5" s="129"/>
      <c r="E5" s="129"/>
      <c r="F5" s="129"/>
      <c r="G5" s="129"/>
      <c r="H5" s="39"/>
    </row>
    <row r="6" spans="1:8" ht="15" customHeight="1" x14ac:dyDescent="0.3">
      <c r="A6" s="129"/>
      <c r="B6" s="129"/>
      <c r="C6" s="129"/>
      <c r="D6" s="129"/>
      <c r="E6" s="129"/>
      <c r="F6" s="129"/>
      <c r="G6" s="129"/>
      <c r="H6" s="39"/>
    </row>
    <row r="7" spans="1:8" ht="15" customHeight="1" x14ac:dyDescent="0.3">
      <c r="A7" s="129"/>
      <c r="B7" s="129"/>
      <c r="C7" s="129"/>
      <c r="D7" s="129"/>
      <c r="E7" s="129"/>
      <c r="F7" s="129"/>
      <c r="G7" s="129"/>
      <c r="H7" s="39"/>
    </row>
    <row r="8" spans="1:8" ht="15" customHeight="1" x14ac:dyDescent="0.3">
      <c r="A8" s="129"/>
      <c r="B8" s="129"/>
      <c r="C8" s="129"/>
      <c r="D8" s="129"/>
      <c r="E8" s="129"/>
      <c r="F8" s="129"/>
      <c r="G8" s="129"/>
      <c r="H8" s="39"/>
    </row>
    <row r="9" spans="1:8" ht="16.5" customHeight="1" x14ac:dyDescent="0.3">
      <c r="A9" s="129"/>
      <c r="B9" s="129"/>
      <c r="C9" s="129"/>
      <c r="D9" s="129"/>
      <c r="E9" s="129"/>
      <c r="F9" s="129"/>
      <c r="G9" s="129"/>
      <c r="H9" s="39"/>
    </row>
    <row r="10" spans="1:8" ht="15" customHeight="1" x14ac:dyDescent="0.25">
      <c r="F10" s="130" t="s">
        <v>20</v>
      </c>
      <c r="G10" s="130"/>
    </row>
    <row r="11" spans="1:8" ht="8.25" customHeight="1" x14ac:dyDescent="0.25">
      <c r="A11" s="132"/>
      <c r="B11" s="132"/>
      <c r="C11" s="132"/>
      <c r="D11" s="53"/>
      <c r="F11" s="131" t="s">
        <v>12</v>
      </c>
      <c r="G11" s="133"/>
    </row>
    <row r="12" spans="1:8" ht="6.75" customHeight="1" x14ac:dyDescent="0.25">
      <c r="F12" s="131"/>
      <c r="G12" s="133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25" t="s">
        <v>90</v>
      </c>
      <c r="B14" s="125"/>
      <c r="C14" s="125"/>
      <c r="D14" s="53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36</v>
      </c>
      <c r="E15" s="10" t="s">
        <v>4</v>
      </c>
      <c r="F15" s="9" t="s">
        <v>0</v>
      </c>
      <c r="G15" s="10" t="s">
        <v>5</v>
      </c>
    </row>
    <row r="16" spans="1:8" s="64" customFormat="1" ht="15" customHeight="1" x14ac:dyDescent="0.25">
      <c r="A16" s="36">
        <v>623</v>
      </c>
      <c r="B16" s="36" t="s">
        <v>14</v>
      </c>
      <c r="C16" s="63"/>
      <c r="D16" s="76"/>
      <c r="E16" s="62"/>
      <c r="F16" s="72"/>
      <c r="G16" s="92" t="s">
        <v>63</v>
      </c>
    </row>
    <row r="17" spans="1:8" s="64" customFormat="1" ht="15" customHeight="1" x14ac:dyDescent="0.25">
      <c r="A17" s="36">
        <v>623</v>
      </c>
      <c r="B17" s="36" t="s">
        <v>14</v>
      </c>
      <c r="C17" s="63"/>
      <c r="D17" s="76"/>
      <c r="E17" s="90"/>
      <c r="F17" s="72"/>
      <c r="G17" s="92" t="s">
        <v>63</v>
      </c>
    </row>
    <row r="18" spans="1:8" x14ac:dyDescent="0.25">
      <c r="A18" s="36">
        <v>623</v>
      </c>
      <c r="B18" s="36" t="s">
        <v>14</v>
      </c>
      <c r="C18" s="63"/>
      <c r="D18" s="76"/>
      <c r="E18" s="90"/>
      <c r="F18" s="72"/>
      <c r="G18" s="92" t="s">
        <v>63</v>
      </c>
    </row>
    <row r="19" spans="1:8" x14ac:dyDescent="0.25">
      <c r="A19" s="36">
        <v>623</v>
      </c>
      <c r="B19" s="36" t="s">
        <v>14</v>
      </c>
      <c r="C19" s="63"/>
      <c r="D19" s="76"/>
      <c r="E19" s="90"/>
      <c r="F19" s="72"/>
      <c r="G19" s="92" t="s">
        <v>63</v>
      </c>
    </row>
    <row r="20" spans="1:8" x14ac:dyDescent="0.25">
      <c r="A20" s="36">
        <v>623</v>
      </c>
      <c r="B20" s="36" t="s">
        <v>14</v>
      </c>
      <c r="C20" s="63"/>
      <c r="D20" s="76"/>
      <c r="E20" s="90"/>
      <c r="F20" s="72"/>
      <c r="G20" s="92" t="s">
        <v>63</v>
      </c>
    </row>
    <row r="21" spans="1:8" s="88" customFormat="1" x14ac:dyDescent="0.25">
      <c r="A21" s="36">
        <v>623</v>
      </c>
      <c r="B21" s="36" t="s">
        <v>14</v>
      </c>
      <c r="C21" s="63"/>
      <c r="D21" s="76"/>
      <c r="E21" s="90"/>
      <c r="F21" s="72"/>
      <c r="G21" s="92" t="s">
        <v>63</v>
      </c>
      <c r="H21"/>
    </row>
    <row r="22" spans="1:8" s="88" customFormat="1" x14ac:dyDescent="0.25">
      <c r="A22" s="36">
        <v>623</v>
      </c>
      <c r="B22" s="36" t="s">
        <v>14</v>
      </c>
      <c r="C22" s="63"/>
      <c r="D22" s="76"/>
      <c r="E22" s="90"/>
      <c r="F22" s="72"/>
      <c r="G22" s="92" t="s">
        <v>63</v>
      </c>
      <c r="H22"/>
    </row>
    <row r="23" spans="1:8" s="88" customFormat="1" x14ac:dyDescent="0.25">
      <c r="A23" s="36">
        <v>623</v>
      </c>
      <c r="B23" s="36" t="s">
        <v>14</v>
      </c>
      <c r="C23" s="63"/>
      <c r="D23" s="76"/>
      <c r="E23" s="90"/>
      <c r="F23" s="72"/>
      <c r="G23" s="92" t="s">
        <v>63</v>
      </c>
      <c r="H23"/>
    </row>
    <row r="24" spans="1:8" s="88" customFormat="1" x14ac:dyDescent="0.25">
      <c r="A24" s="36">
        <v>623</v>
      </c>
      <c r="B24" s="36" t="s">
        <v>14</v>
      </c>
      <c r="C24" s="63"/>
      <c r="D24" s="76"/>
      <c r="E24" s="90"/>
      <c r="F24" s="72"/>
      <c r="G24" s="92" t="s">
        <v>63</v>
      </c>
      <c r="H24"/>
    </row>
    <row r="25" spans="1:8" s="88" customFormat="1" x14ac:dyDescent="0.25">
      <c r="A25" s="36">
        <v>623</v>
      </c>
      <c r="B25" s="36" t="s">
        <v>14</v>
      </c>
      <c r="C25" s="63"/>
      <c r="D25" s="76"/>
      <c r="E25" s="90"/>
      <c r="F25" s="72"/>
      <c r="G25" s="92" t="s">
        <v>63</v>
      </c>
      <c r="H25"/>
    </row>
    <row r="26" spans="1:8" ht="15.75" x14ac:dyDescent="0.25">
      <c r="A26" s="126" t="s">
        <v>39</v>
      </c>
      <c r="B26" s="127"/>
      <c r="C26" s="127"/>
      <c r="D26" s="127"/>
      <c r="E26" s="128"/>
      <c r="F26" s="37">
        <f>SUM(F16:F25)</f>
        <v>0</v>
      </c>
      <c r="G26" s="11"/>
    </row>
    <row r="27" spans="1:8" ht="15.75" x14ac:dyDescent="0.25">
      <c r="A27" s="45"/>
      <c r="B27" s="45"/>
      <c r="C27" s="45"/>
      <c r="D27" s="45"/>
      <c r="E27" s="45"/>
      <c r="F27" s="46"/>
      <c r="G27" s="47"/>
    </row>
    <row r="29" spans="1:8" x14ac:dyDescent="0.25">
      <c r="A29" s="121" t="s">
        <v>30</v>
      </c>
      <c r="B29" s="121"/>
      <c r="C29" s="87"/>
      <c r="D29" s="57"/>
      <c r="E29" s="58"/>
      <c r="F29" s="88"/>
      <c r="G29" s="30" t="s">
        <v>32</v>
      </c>
    </row>
    <row r="30" spans="1:8" s="8" customFormat="1" x14ac:dyDescent="0.25">
      <c r="A30" s="121" t="s">
        <v>31</v>
      </c>
      <c r="B30" s="121"/>
      <c r="C30" s="31"/>
      <c r="D30" s="31"/>
      <c r="E30" s="119"/>
      <c r="G30" s="30" t="s">
        <v>33</v>
      </c>
    </row>
    <row r="32" spans="1:8" x14ac:dyDescent="0.25">
      <c r="A32" s="122" t="s">
        <v>91</v>
      </c>
      <c r="B32" s="122"/>
      <c r="C32" s="88"/>
      <c r="F32" s="88"/>
      <c r="G32" s="88" t="s">
        <v>91</v>
      </c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zoomScale="90" zoomScaleNormal="90" workbookViewId="0">
      <selection activeCell="C2" sqref="C2"/>
    </sheetView>
  </sheetViews>
  <sheetFormatPr defaultRowHeight="15" x14ac:dyDescent="0.25"/>
  <cols>
    <col min="1" max="1" width="11" customWidth="1"/>
    <col min="2" max="2" width="11.7109375" customWidth="1"/>
    <col min="3" max="3" width="42.28515625" style="22" customWidth="1"/>
    <col min="4" max="4" width="18.5703125" style="24" customWidth="1"/>
    <col min="5" max="5" width="13.7109375" customWidth="1"/>
    <col min="6" max="6" width="14.28515625" bestFit="1" customWidth="1"/>
    <col min="7" max="7" width="20.7109375" customWidth="1"/>
    <col min="13" max="13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106" customFormat="1" x14ac:dyDescent="0.25">
      <c r="A3" s="1"/>
      <c r="B3" s="1"/>
      <c r="C3" s="105"/>
      <c r="D3" s="24"/>
      <c r="E3" s="1"/>
      <c r="F3" s="1"/>
      <c r="G3" s="1"/>
    </row>
    <row r="4" spans="1:7" ht="14.1" customHeight="1" x14ac:dyDescent="0.25">
      <c r="A4" s="129" t="s">
        <v>108</v>
      </c>
      <c r="B4" s="129"/>
      <c r="C4" s="129"/>
      <c r="D4" s="129"/>
      <c r="E4" s="129"/>
      <c r="F4" s="129"/>
      <c r="G4" s="129"/>
    </row>
    <row r="5" spans="1:7" ht="14.1" customHeight="1" x14ac:dyDescent="0.25">
      <c r="A5" s="129"/>
      <c r="B5" s="129"/>
      <c r="C5" s="129"/>
      <c r="D5" s="129"/>
      <c r="E5" s="129"/>
      <c r="F5" s="129"/>
      <c r="G5" s="129"/>
    </row>
    <row r="6" spans="1:7" ht="14.1" customHeight="1" x14ac:dyDescent="0.25">
      <c r="A6" s="129"/>
      <c r="B6" s="129"/>
      <c r="C6" s="129"/>
      <c r="D6" s="129"/>
      <c r="E6" s="129"/>
      <c r="F6" s="129"/>
      <c r="G6" s="129"/>
    </row>
    <row r="7" spans="1:7" ht="14.1" customHeight="1" x14ac:dyDescent="0.25">
      <c r="A7" s="129"/>
      <c r="B7" s="129"/>
      <c r="C7" s="129"/>
      <c r="D7" s="129"/>
      <c r="E7" s="129"/>
      <c r="F7" s="129"/>
      <c r="G7" s="129"/>
    </row>
    <row r="8" spans="1:7" ht="14.1" customHeight="1" x14ac:dyDescent="0.25">
      <c r="A8" s="129"/>
      <c r="B8" s="129"/>
      <c r="C8" s="129"/>
      <c r="D8" s="129"/>
      <c r="E8" s="129"/>
      <c r="F8" s="129"/>
      <c r="G8" s="129"/>
    </row>
    <row r="9" spans="1:7" ht="14.1" customHeight="1" x14ac:dyDescent="0.25">
      <c r="A9" s="129"/>
      <c r="B9" s="129"/>
      <c r="C9" s="129"/>
      <c r="D9" s="129"/>
      <c r="E9" s="129"/>
      <c r="F9" s="129"/>
      <c r="G9" s="129"/>
    </row>
    <row r="10" spans="1:7" ht="14.1" customHeight="1" x14ac:dyDescent="0.25">
      <c r="A10" s="129"/>
      <c r="B10" s="129"/>
      <c r="C10" s="129"/>
      <c r="D10" s="129"/>
      <c r="E10" s="129"/>
      <c r="F10" s="129"/>
      <c r="G10" s="129"/>
    </row>
    <row r="11" spans="1:7" ht="14.1" customHeight="1" x14ac:dyDescent="0.25">
      <c r="G11" s="13" t="s">
        <v>21</v>
      </c>
    </row>
    <row r="12" spans="1:7" ht="14.1" customHeight="1" x14ac:dyDescent="0.25">
      <c r="A12" s="135" t="s">
        <v>34</v>
      </c>
      <c r="B12" s="135"/>
      <c r="C12" s="135"/>
      <c r="D12" s="25"/>
      <c r="G12" s="133" t="s">
        <v>12</v>
      </c>
    </row>
    <row r="13" spans="1:7" ht="14.1" customHeight="1" thickBot="1" x14ac:dyDescent="0.3">
      <c r="A13" s="136" t="s">
        <v>90</v>
      </c>
      <c r="B13" s="136"/>
      <c r="C13" s="136"/>
      <c r="D13" s="26"/>
      <c r="G13" s="133"/>
    </row>
    <row r="14" spans="1:7" ht="14.1" customHeight="1" x14ac:dyDescent="0.25">
      <c r="A14" s="16" t="s">
        <v>1</v>
      </c>
      <c r="B14" s="17" t="s">
        <v>2</v>
      </c>
      <c r="C14" s="21" t="s">
        <v>3</v>
      </c>
      <c r="D14" s="17" t="s">
        <v>25</v>
      </c>
      <c r="E14" s="18" t="s">
        <v>4</v>
      </c>
      <c r="F14" s="21" t="s">
        <v>0</v>
      </c>
      <c r="G14" s="19" t="s">
        <v>5</v>
      </c>
    </row>
    <row r="15" spans="1:7" ht="14.1" customHeight="1" x14ac:dyDescent="0.25">
      <c r="A15" s="20">
        <v>623</v>
      </c>
      <c r="B15" s="14" t="s">
        <v>13</v>
      </c>
      <c r="C15" s="23" t="s">
        <v>24</v>
      </c>
      <c r="D15" s="54" t="s">
        <v>29</v>
      </c>
      <c r="E15" s="83">
        <v>44379</v>
      </c>
      <c r="F15" s="113">
        <v>15000</v>
      </c>
      <c r="G15" s="114" t="s">
        <v>56</v>
      </c>
    </row>
    <row r="16" spans="1:7" ht="14.1" customHeight="1" x14ac:dyDescent="0.25">
      <c r="A16" s="20">
        <v>623</v>
      </c>
      <c r="B16" s="14" t="s">
        <v>13</v>
      </c>
      <c r="C16" s="23" t="s">
        <v>26</v>
      </c>
      <c r="D16" s="54" t="s">
        <v>27</v>
      </c>
      <c r="E16" s="83">
        <v>44263</v>
      </c>
      <c r="F16" s="113">
        <v>8789.1</v>
      </c>
      <c r="G16" s="114" t="s">
        <v>56</v>
      </c>
    </row>
    <row r="17" spans="1:13" s="106" customFormat="1" ht="14.1" customHeight="1" x14ac:dyDescent="0.25">
      <c r="A17" s="20">
        <v>623</v>
      </c>
      <c r="B17" s="14" t="s">
        <v>13</v>
      </c>
      <c r="C17" s="23" t="s">
        <v>35</v>
      </c>
      <c r="D17" s="54" t="s">
        <v>89</v>
      </c>
      <c r="E17" s="83">
        <v>44603</v>
      </c>
      <c r="F17" s="113">
        <v>34983.53</v>
      </c>
      <c r="G17" s="114" t="s">
        <v>56</v>
      </c>
    </row>
    <row r="18" spans="1:13" s="106" customFormat="1" x14ac:dyDescent="0.25">
      <c r="A18" s="20">
        <v>623</v>
      </c>
      <c r="B18" s="14" t="s">
        <v>13</v>
      </c>
      <c r="C18" s="23" t="s">
        <v>85</v>
      </c>
      <c r="D18" s="54" t="s">
        <v>86</v>
      </c>
      <c r="E18" s="108">
        <v>44477</v>
      </c>
      <c r="F18" s="113">
        <v>4340</v>
      </c>
      <c r="G18" s="114" t="s">
        <v>56</v>
      </c>
    </row>
    <row r="19" spans="1:13" ht="14.1" customHeight="1" x14ac:dyDescent="0.25">
      <c r="A19" s="20">
        <v>623</v>
      </c>
      <c r="B19" s="14" t="s">
        <v>13</v>
      </c>
      <c r="C19" s="98" t="s">
        <v>37</v>
      </c>
      <c r="D19" s="54" t="s">
        <v>38</v>
      </c>
      <c r="E19" s="83">
        <v>44551</v>
      </c>
      <c r="F19" s="113">
        <v>7090.9</v>
      </c>
      <c r="G19" s="114" t="s">
        <v>56</v>
      </c>
    </row>
    <row r="20" spans="1:13" ht="14.1" customHeight="1" x14ac:dyDescent="0.25">
      <c r="A20" s="20">
        <v>623</v>
      </c>
      <c r="B20" s="14" t="s">
        <v>13</v>
      </c>
      <c r="C20" s="23" t="s">
        <v>24</v>
      </c>
      <c r="D20" s="54" t="s">
        <v>45</v>
      </c>
      <c r="E20" s="83">
        <v>44645</v>
      </c>
      <c r="F20" s="113">
        <v>12739.9</v>
      </c>
      <c r="G20" s="114" t="s">
        <v>56</v>
      </c>
    </row>
    <row r="21" spans="1:13" ht="14.1" customHeight="1" x14ac:dyDescent="0.25">
      <c r="A21" s="20">
        <v>623</v>
      </c>
      <c r="B21" s="14" t="s">
        <v>13</v>
      </c>
      <c r="C21" s="23" t="s">
        <v>24</v>
      </c>
      <c r="D21" s="54" t="s">
        <v>59</v>
      </c>
      <c r="E21" s="83">
        <v>44881</v>
      </c>
      <c r="F21" s="113">
        <v>72747.100000000006</v>
      </c>
      <c r="G21" s="114" t="s">
        <v>56</v>
      </c>
    </row>
    <row r="22" spans="1:13" s="106" customFormat="1" x14ac:dyDescent="0.25">
      <c r="A22" s="20">
        <v>623</v>
      </c>
      <c r="B22" s="14" t="s">
        <v>13</v>
      </c>
      <c r="C22" s="23" t="s">
        <v>87</v>
      </c>
      <c r="D22" s="54" t="s">
        <v>48</v>
      </c>
      <c r="E22" s="83">
        <v>44573</v>
      </c>
      <c r="F22" s="113">
        <v>1060.97</v>
      </c>
      <c r="G22" s="114" t="s">
        <v>56</v>
      </c>
    </row>
    <row r="23" spans="1:13" ht="14.1" customHeight="1" x14ac:dyDescent="0.25">
      <c r="A23" s="20">
        <v>623</v>
      </c>
      <c r="B23" s="14" t="s">
        <v>13</v>
      </c>
      <c r="C23" s="23" t="s">
        <v>28</v>
      </c>
      <c r="D23" s="97" t="s">
        <v>49</v>
      </c>
      <c r="E23" s="83">
        <v>44901</v>
      </c>
      <c r="F23" s="113">
        <v>34894.839999999997</v>
      </c>
      <c r="G23" s="114" t="s">
        <v>56</v>
      </c>
    </row>
    <row r="24" spans="1:13" ht="14.1" customHeight="1" x14ac:dyDescent="0.25">
      <c r="A24" s="20">
        <v>623</v>
      </c>
      <c r="B24" s="14" t="s">
        <v>13</v>
      </c>
      <c r="C24" s="23" t="s">
        <v>28</v>
      </c>
      <c r="D24" s="97" t="s">
        <v>50</v>
      </c>
      <c r="E24" s="83">
        <v>44914</v>
      </c>
      <c r="F24" s="113">
        <v>5030</v>
      </c>
      <c r="G24" s="114" t="s">
        <v>56</v>
      </c>
      <c r="M24" s="15"/>
    </row>
    <row r="25" spans="1:13" ht="14.1" customHeight="1" x14ac:dyDescent="0.25">
      <c r="A25" s="20">
        <v>623</v>
      </c>
      <c r="B25" s="14" t="s">
        <v>13</v>
      </c>
      <c r="C25" s="23" t="s">
        <v>35</v>
      </c>
      <c r="D25" s="54" t="s">
        <v>51</v>
      </c>
      <c r="E25" s="83">
        <v>44915</v>
      </c>
      <c r="F25" s="113">
        <v>1525.99</v>
      </c>
      <c r="G25" s="114" t="s">
        <v>56</v>
      </c>
    </row>
    <row r="26" spans="1:13" s="79" customFormat="1" ht="13.5" customHeight="1" x14ac:dyDescent="0.25">
      <c r="A26" s="20">
        <v>623</v>
      </c>
      <c r="B26" s="14" t="s">
        <v>13</v>
      </c>
      <c r="C26" s="23" t="s">
        <v>52</v>
      </c>
      <c r="D26" s="82" t="s">
        <v>53</v>
      </c>
      <c r="E26" s="83">
        <v>44922</v>
      </c>
      <c r="F26" s="113">
        <v>14606.97</v>
      </c>
      <c r="G26" s="114" t="s">
        <v>56</v>
      </c>
    </row>
    <row r="27" spans="1:13" s="79" customFormat="1" ht="13.5" customHeight="1" x14ac:dyDescent="0.25">
      <c r="A27" s="20">
        <v>623</v>
      </c>
      <c r="B27" s="14" t="s">
        <v>13</v>
      </c>
      <c r="C27" s="60" t="s">
        <v>28</v>
      </c>
      <c r="D27" s="54" t="s">
        <v>54</v>
      </c>
      <c r="E27" s="83">
        <v>44914</v>
      </c>
      <c r="F27" s="113">
        <v>479</v>
      </c>
      <c r="G27" s="114" t="s">
        <v>56</v>
      </c>
    </row>
    <row r="28" spans="1:13" s="79" customFormat="1" ht="13.5" customHeight="1" x14ac:dyDescent="0.25">
      <c r="A28" s="20">
        <v>623</v>
      </c>
      <c r="B28" s="14" t="s">
        <v>13</v>
      </c>
      <c r="C28" s="59" t="s">
        <v>46</v>
      </c>
      <c r="D28" s="54" t="s">
        <v>55</v>
      </c>
      <c r="E28" s="83">
        <v>44917</v>
      </c>
      <c r="F28" s="113">
        <v>14700</v>
      </c>
      <c r="G28" s="114" t="s">
        <v>56</v>
      </c>
    </row>
    <row r="29" spans="1:13" s="85" customFormat="1" ht="13.5" customHeight="1" x14ac:dyDescent="0.25">
      <c r="A29" s="20">
        <v>623</v>
      </c>
      <c r="B29" s="14" t="s">
        <v>13</v>
      </c>
      <c r="C29" s="23" t="s">
        <v>44</v>
      </c>
      <c r="D29" s="81" t="s">
        <v>57</v>
      </c>
      <c r="E29" s="83">
        <v>44943</v>
      </c>
      <c r="F29" s="115">
        <v>127556.6</v>
      </c>
      <c r="G29" s="114" t="s">
        <v>56</v>
      </c>
    </row>
    <row r="30" spans="1:13" s="101" customFormat="1" x14ac:dyDescent="0.25">
      <c r="A30" s="20">
        <v>623</v>
      </c>
      <c r="B30" s="14" t="s">
        <v>13</v>
      </c>
      <c r="C30" s="23" t="s">
        <v>24</v>
      </c>
      <c r="D30" s="54" t="s">
        <v>88</v>
      </c>
      <c r="E30" s="83">
        <v>45030</v>
      </c>
      <c r="F30" s="113">
        <v>20000</v>
      </c>
      <c r="G30" s="114" t="s">
        <v>56</v>
      </c>
      <c r="H30" s="100"/>
    </row>
    <row r="31" spans="1:13" s="110" customFormat="1" x14ac:dyDescent="0.25">
      <c r="A31" s="20">
        <v>623</v>
      </c>
      <c r="B31" s="14" t="s">
        <v>13</v>
      </c>
      <c r="C31" s="23" t="s">
        <v>28</v>
      </c>
      <c r="D31" s="54" t="s">
        <v>92</v>
      </c>
      <c r="E31" s="83">
        <v>45056</v>
      </c>
      <c r="F31" s="113">
        <v>114.68</v>
      </c>
      <c r="G31" s="114" t="s">
        <v>56</v>
      </c>
      <c r="H31" s="109"/>
    </row>
    <row r="32" spans="1:13" s="112" customFormat="1" x14ac:dyDescent="0.25">
      <c r="A32" s="20">
        <v>623</v>
      </c>
      <c r="B32" s="14" t="s">
        <v>13</v>
      </c>
      <c r="C32" s="23" t="s">
        <v>28</v>
      </c>
      <c r="D32" s="54" t="s">
        <v>95</v>
      </c>
      <c r="E32" s="83">
        <v>45056</v>
      </c>
      <c r="F32" s="113">
        <v>6386</v>
      </c>
      <c r="G32" s="114" t="s">
        <v>56</v>
      </c>
      <c r="H32" s="111"/>
    </row>
    <row r="33" spans="1:8" s="110" customFormat="1" x14ac:dyDescent="0.25">
      <c r="A33" s="20">
        <v>623</v>
      </c>
      <c r="B33" s="14" t="s">
        <v>13</v>
      </c>
      <c r="C33" s="23" t="s">
        <v>93</v>
      </c>
      <c r="D33" s="54" t="s">
        <v>94</v>
      </c>
      <c r="E33" s="83">
        <v>45076</v>
      </c>
      <c r="F33" s="113">
        <v>6837.45</v>
      </c>
      <c r="G33" s="114" t="s">
        <v>56</v>
      </c>
      <c r="H33" s="109"/>
    </row>
    <row r="34" spans="1:8" ht="15.75" x14ac:dyDescent="0.25">
      <c r="A34" s="134" t="s">
        <v>23</v>
      </c>
      <c r="B34" s="134"/>
      <c r="C34" s="84"/>
      <c r="D34" s="84"/>
      <c r="E34" s="84"/>
      <c r="F34" s="42">
        <f>SUM(F16:F33)</f>
        <v>373883.03</v>
      </c>
      <c r="G34" s="43"/>
    </row>
    <row r="35" spans="1:8" s="89" customFormat="1" ht="15.75" x14ac:dyDescent="0.25">
      <c r="A35" s="93"/>
      <c r="B35" s="93"/>
      <c r="C35" s="94"/>
      <c r="D35" s="94"/>
      <c r="E35" s="94"/>
      <c r="F35" s="95"/>
      <c r="G35" s="96"/>
    </row>
    <row r="36" spans="1:8" s="89" customFormat="1" ht="15.75" x14ac:dyDescent="0.25">
      <c r="A36" s="93"/>
      <c r="B36" s="93"/>
      <c r="C36" s="94"/>
      <c r="D36" s="94"/>
      <c r="E36" s="94"/>
      <c r="F36" s="95"/>
      <c r="G36" s="96"/>
    </row>
    <row r="37" spans="1:8" s="120" customFormat="1" x14ac:dyDescent="0.25">
      <c r="A37" s="121" t="s">
        <v>30</v>
      </c>
      <c r="B37" s="121"/>
      <c r="C37" s="118"/>
      <c r="D37" s="57"/>
      <c r="E37" s="58"/>
      <c r="G37" s="30" t="s">
        <v>32</v>
      </c>
    </row>
    <row r="38" spans="1:8" s="146" customFormat="1" ht="15.75" x14ac:dyDescent="0.25">
      <c r="A38" s="143" t="s">
        <v>31</v>
      </c>
      <c r="B38" s="143"/>
      <c r="C38" s="144"/>
      <c r="D38" s="145"/>
      <c r="G38" s="144" t="s">
        <v>33</v>
      </c>
    </row>
    <row r="39" spans="1:8" x14ac:dyDescent="0.25">
      <c r="A39" s="86"/>
      <c r="B39" s="86"/>
      <c r="C39" s="87"/>
      <c r="E39" s="88"/>
      <c r="F39" s="88"/>
      <c r="G39" s="29"/>
    </row>
    <row r="40" spans="1:8" x14ac:dyDescent="0.25">
      <c r="A40" s="122" t="s">
        <v>91</v>
      </c>
      <c r="B40" s="122"/>
      <c r="C40" s="78"/>
      <c r="E40" s="79"/>
      <c r="F40" s="79"/>
      <c r="G40" s="79" t="s">
        <v>91</v>
      </c>
    </row>
    <row r="41" spans="1:8" x14ac:dyDescent="0.25">
      <c r="A41" s="79"/>
      <c r="B41" s="79"/>
      <c r="C41" s="78"/>
      <c r="E41" s="79"/>
      <c r="F41" s="15"/>
      <c r="G41" s="79"/>
    </row>
    <row r="42" spans="1:8" x14ac:dyDescent="0.25">
      <c r="F42" s="15"/>
    </row>
    <row r="46" spans="1:8" x14ac:dyDescent="0.25">
      <c r="F46" s="99"/>
    </row>
  </sheetData>
  <protectedRanges>
    <protectedRange sqref="E15:E17 E20" name="Range1_1_1_1"/>
    <protectedRange sqref="F15:F16 F20" name="Range2_1_1_2"/>
    <protectedRange sqref="E19 E21:E33" name="Range1_1_1_3_1"/>
    <protectedRange sqref="F17 F21 F25 F19" name="Range2_1_1_3_1"/>
    <protectedRange sqref="F23:F24" name="Range2_1_1_16_1"/>
    <protectedRange sqref="F27:F33" name="Range2_1_1_8"/>
    <protectedRange sqref="E18" name="Range1_1_1_2"/>
    <protectedRange sqref="F18" name="Range2_1_1_1"/>
    <protectedRange sqref="F22" name="Range2_1_1_3"/>
  </protectedRanges>
  <autoFilter ref="A14:G34"/>
  <mergeCells count="8">
    <mergeCell ref="A4:G10"/>
    <mergeCell ref="A38:B38"/>
    <mergeCell ref="A40:B40"/>
    <mergeCell ref="A34:B34"/>
    <mergeCell ref="A12:C12"/>
    <mergeCell ref="G12:G13"/>
    <mergeCell ref="A13:C13"/>
    <mergeCell ref="A37:B37"/>
  </mergeCells>
  <dataValidations xWindow="473" yWindow="797" count="2">
    <dataValidation type="decimal" allowBlank="1" showErrorMessage="1" errorTitle="Gabim ne te dhena" error="Ju lutem Shkruani Shumen" promptTitle="Shuma" prompt="Shkru" sqref="F27:F33 F15:F25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33">
      <formula1>36526</formula1>
      <formula2>73051</formula2>
    </dataValidation>
  </dataValidations>
  <printOptions horizontalCentered="1"/>
  <pageMargins left="0.25" right="0.25" top="0.75" bottom="0.75" header="0.3" footer="0.3"/>
  <pageSetup scale="77" orientation="portrait" r:id="rId1"/>
  <ignoredErrors>
    <ignoredError sqref="D17 D25" numberStoredAsText="1"/>
    <ignoredError sqref="F3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Normal="100" workbookViewId="0">
      <selection activeCell="C2" sqref="C2"/>
    </sheetView>
  </sheetViews>
  <sheetFormatPr defaultRowHeight="15" x14ac:dyDescent="0.25"/>
  <cols>
    <col min="1" max="1" width="13" customWidth="1"/>
    <col min="2" max="2" width="15.7109375" customWidth="1"/>
    <col min="3" max="3" width="47.42578125" customWidth="1"/>
    <col min="4" max="4" width="20.28515625" customWidth="1"/>
    <col min="5" max="5" width="17.5703125" bestFit="1" customWidth="1"/>
    <col min="6" max="6" width="21.140625" customWidth="1"/>
  </cols>
  <sheetData>
    <row r="1" spans="1:11" x14ac:dyDescent="0.25">
      <c r="C1" s="35"/>
      <c r="D1" s="24"/>
      <c r="H1" s="15"/>
    </row>
    <row r="2" spans="1:11" ht="42.75" customHeight="1" x14ac:dyDescent="0.25">
      <c r="A2" s="1"/>
      <c r="B2" s="1"/>
      <c r="C2" s="35"/>
      <c r="D2" s="24"/>
      <c r="E2" s="1"/>
      <c r="F2" s="1"/>
      <c r="G2" s="1"/>
      <c r="H2" s="15"/>
    </row>
    <row r="3" spans="1:11" ht="15" customHeight="1" x14ac:dyDescent="0.3">
      <c r="A3" s="129" t="s">
        <v>109</v>
      </c>
      <c r="B3" s="129"/>
      <c r="C3" s="129"/>
      <c r="D3" s="129"/>
      <c r="E3" s="129"/>
      <c r="F3" s="129"/>
      <c r="G3" s="39"/>
      <c r="H3" s="15"/>
    </row>
    <row r="4" spans="1:11" ht="15" customHeight="1" x14ac:dyDescent="0.3">
      <c r="A4" s="129"/>
      <c r="B4" s="129"/>
      <c r="C4" s="129"/>
      <c r="D4" s="129"/>
      <c r="E4" s="129"/>
      <c r="F4" s="129"/>
      <c r="G4" s="39"/>
      <c r="H4" s="15"/>
    </row>
    <row r="5" spans="1:11" ht="15" customHeight="1" x14ac:dyDescent="0.3">
      <c r="A5" s="129"/>
      <c r="B5" s="129"/>
      <c r="C5" s="129"/>
      <c r="D5" s="129"/>
      <c r="E5" s="129"/>
      <c r="F5" s="129"/>
      <c r="G5" s="39"/>
      <c r="H5" s="15"/>
    </row>
    <row r="6" spans="1:11" ht="15" customHeight="1" x14ac:dyDescent="0.3">
      <c r="A6" s="129"/>
      <c r="B6" s="129"/>
      <c r="C6" s="129"/>
      <c r="D6" s="129"/>
      <c r="E6" s="129"/>
      <c r="F6" s="129"/>
      <c r="G6" s="39"/>
      <c r="H6" s="15"/>
    </row>
    <row r="7" spans="1:11" ht="15" customHeight="1" x14ac:dyDescent="0.3">
      <c r="A7" s="129"/>
      <c r="B7" s="129"/>
      <c r="C7" s="129"/>
      <c r="D7" s="129"/>
      <c r="E7" s="129"/>
      <c r="F7" s="129"/>
      <c r="G7" s="39"/>
      <c r="H7" s="15"/>
    </row>
    <row r="8" spans="1:11" ht="24" customHeight="1" x14ac:dyDescent="0.3">
      <c r="A8" s="129"/>
      <c r="B8" s="129"/>
      <c r="C8" s="129"/>
      <c r="D8" s="129"/>
      <c r="E8" s="129"/>
      <c r="F8" s="129"/>
      <c r="G8" s="39"/>
      <c r="H8" s="15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32"/>
      <c r="B11" s="132"/>
      <c r="C11" s="132"/>
      <c r="F11" s="133" t="s">
        <v>12</v>
      </c>
    </row>
    <row r="12" spans="1:11" ht="15" customHeight="1" x14ac:dyDescent="0.25">
      <c r="A12" s="138" t="s">
        <v>90</v>
      </c>
      <c r="B12" s="138"/>
      <c r="C12" s="138"/>
      <c r="D12" s="138"/>
      <c r="F12" s="133"/>
      <c r="G12" s="38"/>
      <c r="K12" s="15"/>
    </row>
    <row r="13" spans="1:11" ht="29.25" customHeight="1" x14ac:dyDescent="0.25">
      <c r="A13" s="65" t="s">
        <v>1</v>
      </c>
      <c r="B13" s="70" t="s">
        <v>2</v>
      </c>
      <c r="C13" s="65" t="s">
        <v>3</v>
      </c>
      <c r="D13" s="66" t="s">
        <v>4</v>
      </c>
      <c r="E13" s="65" t="s">
        <v>0</v>
      </c>
      <c r="F13" s="67" t="s">
        <v>5</v>
      </c>
    </row>
    <row r="14" spans="1:11" x14ac:dyDescent="0.25">
      <c r="A14" s="71">
        <v>623</v>
      </c>
      <c r="B14" s="71" t="s">
        <v>13</v>
      </c>
      <c r="C14" s="107" t="s">
        <v>65</v>
      </c>
      <c r="D14" s="68" t="s">
        <v>83</v>
      </c>
      <c r="E14" s="140">
        <v>4250</v>
      </c>
      <c r="F14" s="34" t="s">
        <v>58</v>
      </c>
    </row>
    <row r="15" spans="1:11" x14ac:dyDescent="0.25">
      <c r="A15" s="71">
        <v>623</v>
      </c>
      <c r="B15" s="71" t="s">
        <v>13</v>
      </c>
      <c r="C15" s="107" t="s">
        <v>66</v>
      </c>
      <c r="D15" s="68" t="s">
        <v>83</v>
      </c>
      <c r="E15" s="140">
        <v>4000</v>
      </c>
      <c r="F15" s="34" t="s">
        <v>58</v>
      </c>
    </row>
    <row r="16" spans="1:11" x14ac:dyDescent="0.25">
      <c r="A16" s="71">
        <v>623</v>
      </c>
      <c r="B16" s="71" t="s">
        <v>13</v>
      </c>
      <c r="C16" s="107" t="s">
        <v>67</v>
      </c>
      <c r="D16" s="68" t="s">
        <v>83</v>
      </c>
      <c r="E16" s="140">
        <v>1500</v>
      </c>
      <c r="F16" s="34" t="s">
        <v>58</v>
      </c>
    </row>
    <row r="17" spans="1:6" x14ac:dyDescent="0.25">
      <c r="A17" s="104">
        <v>623</v>
      </c>
      <c r="B17" s="71" t="s">
        <v>13</v>
      </c>
      <c r="C17" s="107" t="s">
        <v>68</v>
      </c>
      <c r="D17" s="68" t="s">
        <v>83</v>
      </c>
      <c r="E17" s="140">
        <v>500</v>
      </c>
      <c r="F17" s="34" t="s">
        <v>58</v>
      </c>
    </row>
    <row r="18" spans="1:6" s="102" customFormat="1" x14ac:dyDescent="0.25">
      <c r="A18" s="104">
        <v>623</v>
      </c>
      <c r="B18" s="71" t="s">
        <v>13</v>
      </c>
      <c r="C18" s="107" t="s">
        <v>69</v>
      </c>
      <c r="D18" s="68" t="s">
        <v>83</v>
      </c>
      <c r="E18" s="140">
        <v>1500</v>
      </c>
      <c r="F18" s="34" t="s">
        <v>58</v>
      </c>
    </row>
    <row r="19" spans="1:6" s="102" customFormat="1" x14ac:dyDescent="0.25">
      <c r="A19" s="104">
        <v>623</v>
      </c>
      <c r="B19" s="71" t="s">
        <v>13</v>
      </c>
      <c r="C19" s="107" t="s">
        <v>70</v>
      </c>
      <c r="D19" s="68" t="s">
        <v>83</v>
      </c>
      <c r="E19" s="140">
        <v>10000</v>
      </c>
      <c r="F19" s="34" t="s">
        <v>58</v>
      </c>
    </row>
    <row r="20" spans="1:6" s="102" customFormat="1" x14ac:dyDescent="0.25">
      <c r="A20" s="104">
        <v>623</v>
      </c>
      <c r="B20" s="71" t="s">
        <v>13</v>
      </c>
      <c r="C20" s="107" t="s">
        <v>84</v>
      </c>
      <c r="D20" s="68" t="s">
        <v>83</v>
      </c>
      <c r="E20" s="140">
        <v>2750</v>
      </c>
      <c r="F20" s="34" t="s">
        <v>58</v>
      </c>
    </row>
    <row r="21" spans="1:6" s="102" customFormat="1" x14ac:dyDescent="0.25">
      <c r="A21" s="104">
        <v>623</v>
      </c>
      <c r="B21" s="71" t="s">
        <v>13</v>
      </c>
      <c r="C21" s="107" t="s">
        <v>71</v>
      </c>
      <c r="D21" s="68" t="s">
        <v>83</v>
      </c>
      <c r="E21" s="140">
        <v>3750</v>
      </c>
      <c r="F21" s="34" t="s">
        <v>58</v>
      </c>
    </row>
    <row r="22" spans="1:6" s="102" customFormat="1" x14ac:dyDescent="0.25">
      <c r="A22" s="104">
        <v>623</v>
      </c>
      <c r="B22" s="71" t="s">
        <v>13</v>
      </c>
      <c r="C22" s="107" t="s">
        <v>72</v>
      </c>
      <c r="D22" s="68" t="s">
        <v>83</v>
      </c>
      <c r="E22" s="141">
        <v>500</v>
      </c>
      <c r="F22" s="34" t="s">
        <v>58</v>
      </c>
    </row>
    <row r="23" spans="1:6" s="102" customFormat="1" x14ac:dyDescent="0.25">
      <c r="A23" s="104">
        <v>623</v>
      </c>
      <c r="B23" s="71" t="s">
        <v>13</v>
      </c>
      <c r="C23" s="107" t="s">
        <v>73</v>
      </c>
      <c r="D23" s="68" t="s">
        <v>83</v>
      </c>
      <c r="E23" s="141">
        <v>1000</v>
      </c>
      <c r="F23" s="34" t="s">
        <v>58</v>
      </c>
    </row>
    <row r="24" spans="1:6" s="102" customFormat="1" x14ac:dyDescent="0.25">
      <c r="A24" s="104">
        <v>623</v>
      </c>
      <c r="B24" s="71" t="s">
        <v>13</v>
      </c>
      <c r="C24" s="107" t="s">
        <v>74</v>
      </c>
      <c r="D24" s="68" t="s">
        <v>83</v>
      </c>
      <c r="E24" s="141">
        <v>8000</v>
      </c>
      <c r="F24" s="34" t="s">
        <v>58</v>
      </c>
    </row>
    <row r="25" spans="1:6" s="102" customFormat="1" x14ac:dyDescent="0.25">
      <c r="A25" s="104">
        <v>623</v>
      </c>
      <c r="B25" s="71" t="s">
        <v>13</v>
      </c>
      <c r="C25" s="107" t="s">
        <v>75</v>
      </c>
      <c r="D25" s="68" t="s">
        <v>83</v>
      </c>
      <c r="E25" s="141">
        <v>5000</v>
      </c>
      <c r="F25" s="34" t="s">
        <v>58</v>
      </c>
    </row>
    <row r="26" spans="1:6" s="102" customFormat="1" x14ac:dyDescent="0.25">
      <c r="A26" s="104">
        <v>623</v>
      </c>
      <c r="B26" s="71" t="s">
        <v>13</v>
      </c>
      <c r="C26" s="107" t="s">
        <v>76</v>
      </c>
      <c r="D26" s="68" t="s">
        <v>83</v>
      </c>
      <c r="E26" s="141">
        <v>1500</v>
      </c>
      <c r="F26" s="34" t="s">
        <v>58</v>
      </c>
    </row>
    <row r="27" spans="1:6" s="102" customFormat="1" x14ac:dyDescent="0.25">
      <c r="A27" s="104">
        <v>623</v>
      </c>
      <c r="B27" s="71" t="s">
        <v>13</v>
      </c>
      <c r="C27" s="107" t="s">
        <v>77</v>
      </c>
      <c r="D27" s="68" t="s">
        <v>83</v>
      </c>
      <c r="E27" s="141">
        <v>500</v>
      </c>
      <c r="F27" s="34" t="s">
        <v>58</v>
      </c>
    </row>
    <row r="28" spans="1:6" s="102" customFormat="1" x14ac:dyDescent="0.25">
      <c r="A28" s="104">
        <v>623</v>
      </c>
      <c r="B28" s="71" t="s">
        <v>13</v>
      </c>
      <c r="C28" s="107" t="s">
        <v>78</v>
      </c>
      <c r="D28" s="68" t="s">
        <v>83</v>
      </c>
      <c r="E28" s="141">
        <v>700</v>
      </c>
      <c r="F28" s="34" t="s">
        <v>58</v>
      </c>
    </row>
    <row r="29" spans="1:6" s="102" customFormat="1" x14ac:dyDescent="0.25">
      <c r="A29" s="104">
        <v>623</v>
      </c>
      <c r="B29" s="71" t="s">
        <v>13</v>
      </c>
      <c r="C29" s="107" t="s">
        <v>79</v>
      </c>
      <c r="D29" s="68" t="s">
        <v>83</v>
      </c>
      <c r="E29" s="142">
        <v>700</v>
      </c>
      <c r="F29" s="34" t="s">
        <v>58</v>
      </c>
    </row>
    <row r="30" spans="1:6" s="102" customFormat="1" x14ac:dyDescent="0.25">
      <c r="A30" s="104">
        <v>623</v>
      </c>
      <c r="B30" s="71" t="s">
        <v>13</v>
      </c>
      <c r="C30" s="107" t="s">
        <v>80</v>
      </c>
      <c r="D30" s="68" t="s">
        <v>83</v>
      </c>
      <c r="E30" s="142">
        <v>6000</v>
      </c>
      <c r="F30" s="34" t="s">
        <v>58</v>
      </c>
    </row>
    <row r="31" spans="1:6" s="102" customFormat="1" x14ac:dyDescent="0.25">
      <c r="A31" s="104">
        <v>623</v>
      </c>
      <c r="B31" s="71" t="s">
        <v>13</v>
      </c>
      <c r="C31" s="107" t="s">
        <v>81</v>
      </c>
      <c r="D31" s="68" t="s">
        <v>83</v>
      </c>
      <c r="E31" s="142">
        <v>400</v>
      </c>
      <c r="F31" s="34" t="s">
        <v>58</v>
      </c>
    </row>
    <row r="32" spans="1:6" s="102" customFormat="1" x14ac:dyDescent="0.25">
      <c r="A32" s="104">
        <v>623</v>
      </c>
      <c r="B32" s="71" t="s">
        <v>13</v>
      </c>
      <c r="C32" s="107" t="s">
        <v>82</v>
      </c>
      <c r="D32" s="68" t="s">
        <v>83</v>
      </c>
      <c r="E32" s="142">
        <v>1000</v>
      </c>
      <c r="F32" s="34" t="s">
        <v>58</v>
      </c>
    </row>
    <row r="33" spans="1:6" x14ac:dyDescent="0.25">
      <c r="A33" s="73" t="s">
        <v>39</v>
      </c>
      <c r="B33" s="74"/>
      <c r="C33" s="74"/>
      <c r="D33" s="75"/>
      <c r="E33" s="80">
        <f>SUM(E14:E32)</f>
        <v>53550</v>
      </c>
      <c r="F33" s="69"/>
    </row>
    <row r="34" spans="1:6" x14ac:dyDescent="0.25">
      <c r="A34" s="48"/>
      <c r="B34" s="48"/>
      <c r="C34" s="48"/>
      <c r="D34" s="48"/>
      <c r="E34" s="49"/>
      <c r="F34" s="50"/>
    </row>
    <row r="35" spans="1:6" x14ac:dyDescent="0.25">
      <c r="A35" s="48"/>
      <c r="B35" s="48"/>
      <c r="C35" s="48"/>
      <c r="D35" s="48"/>
      <c r="E35" s="49"/>
      <c r="F35" s="50"/>
    </row>
    <row r="36" spans="1:6" x14ac:dyDescent="0.25">
      <c r="A36" s="48"/>
      <c r="B36" s="48"/>
      <c r="C36" s="48"/>
      <c r="D36" s="48"/>
      <c r="E36" s="49"/>
      <c r="F36" s="50"/>
    </row>
    <row r="38" spans="1:6" x14ac:dyDescent="0.25">
      <c r="B38" s="31" t="s">
        <v>30</v>
      </c>
      <c r="C38" s="31"/>
      <c r="D38" s="52"/>
      <c r="E38" s="8"/>
      <c r="F38" s="30" t="s">
        <v>32</v>
      </c>
    </row>
    <row r="39" spans="1:6" s="8" customFormat="1" x14ac:dyDescent="0.25">
      <c r="B39" s="31" t="s">
        <v>31</v>
      </c>
      <c r="C39" s="31"/>
      <c r="D39" s="119"/>
      <c r="F39" s="30" t="s">
        <v>33</v>
      </c>
    </row>
    <row r="40" spans="1:6" x14ac:dyDescent="0.25">
      <c r="A40" s="137"/>
      <c r="B40" s="137"/>
    </row>
    <row r="41" spans="1:6" x14ac:dyDescent="0.25">
      <c r="B41" s="1" t="s">
        <v>91</v>
      </c>
      <c r="F41" t="s">
        <v>91</v>
      </c>
    </row>
    <row r="43" spans="1:6" x14ac:dyDescent="0.25">
      <c r="A43" s="137"/>
      <c r="B43" s="137"/>
    </row>
  </sheetData>
  <autoFilter ref="A13:F33"/>
  <mergeCells count="6">
    <mergeCell ref="A3:F8"/>
    <mergeCell ref="A43:B43"/>
    <mergeCell ref="A11:C11"/>
    <mergeCell ref="F11:F12"/>
    <mergeCell ref="A40:B40"/>
    <mergeCell ref="A12:D12"/>
  </mergeCells>
  <pageMargins left="0.5" right="0.25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sqref="A1:G20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  <col min="9" max="9" width="15.7109375" bestFit="1" customWidth="1"/>
    <col min="11" max="11" width="11.5703125" bestFit="1" customWidth="1"/>
  </cols>
  <sheetData>
    <row r="1" spans="1:11" x14ac:dyDescent="0.25">
      <c r="C1" s="35"/>
      <c r="D1" s="24"/>
      <c r="H1" s="15"/>
    </row>
    <row r="2" spans="1:11" ht="42.75" customHeight="1" x14ac:dyDescent="0.25">
      <c r="A2" s="1"/>
      <c r="B2" s="1"/>
      <c r="C2" s="35"/>
      <c r="D2" s="24"/>
      <c r="E2" s="1"/>
      <c r="F2" s="1"/>
      <c r="G2" s="1"/>
      <c r="H2" s="15"/>
    </row>
    <row r="3" spans="1:11" x14ac:dyDescent="0.25">
      <c r="A3" s="129" t="s">
        <v>47</v>
      </c>
      <c r="B3" s="129"/>
      <c r="C3" s="129"/>
      <c r="D3" s="129"/>
      <c r="E3" s="129"/>
      <c r="F3" s="129"/>
      <c r="G3" s="129"/>
      <c r="H3" s="15"/>
    </row>
    <row r="4" spans="1:11" x14ac:dyDescent="0.25">
      <c r="A4" s="129"/>
      <c r="B4" s="129"/>
      <c r="C4" s="129"/>
      <c r="D4" s="129"/>
      <c r="E4" s="129"/>
      <c r="F4" s="129"/>
      <c r="G4" s="129"/>
      <c r="H4" s="15"/>
    </row>
    <row r="5" spans="1:11" x14ac:dyDescent="0.25">
      <c r="A5" s="129"/>
      <c r="B5" s="129"/>
      <c r="C5" s="129"/>
      <c r="D5" s="129"/>
      <c r="E5" s="129"/>
      <c r="F5" s="129"/>
      <c r="G5" s="129"/>
      <c r="H5" s="15"/>
    </row>
    <row r="6" spans="1:11" x14ac:dyDescent="0.25">
      <c r="A6" s="129"/>
      <c r="B6" s="129"/>
      <c r="C6" s="129"/>
      <c r="D6" s="129"/>
      <c r="E6" s="129"/>
      <c r="F6" s="129"/>
      <c r="G6" s="129"/>
      <c r="H6" s="15"/>
    </row>
    <row r="7" spans="1:11" x14ac:dyDescent="0.25">
      <c r="A7" s="129"/>
      <c r="B7" s="129"/>
      <c r="C7" s="129"/>
      <c r="D7" s="129"/>
      <c r="E7" s="129"/>
      <c r="F7" s="129"/>
      <c r="G7" s="129"/>
      <c r="H7" s="15"/>
    </row>
    <row r="8" spans="1:11" ht="24" customHeight="1" x14ac:dyDescent="0.25">
      <c r="A8" s="129"/>
      <c r="B8" s="129"/>
      <c r="C8" s="129"/>
      <c r="D8" s="129"/>
      <c r="E8" s="129"/>
      <c r="F8" s="129"/>
      <c r="G8" s="129"/>
      <c r="H8" s="15"/>
    </row>
    <row r="9" spans="1:11" x14ac:dyDescent="0.25">
      <c r="F9" s="139" t="s">
        <v>15</v>
      </c>
      <c r="G9" s="139"/>
    </row>
    <row r="10" spans="1:11" x14ac:dyDescent="0.25">
      <c r="A10" s="132" t="s">
        <v>90</v>
      </c>
      <c r="B10" s="132"/>
      <c r="C10" s="132"/>
      <c r="F10" s="133" t="s">
        <v>12</v>
      </c>
      <c r="G10" s="133"/>
    </row>
    <row r="11" spans="1:11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I11" s="116" t="s">
        <v>96</v>
      </c>
      <c r="K11" s="117" t="s">
        <v>97</v>
      </c>
    </row>
    <row r="12" spans="1:11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Sherbime'!F25</f>
        <v>19993.289999999994</v>
      </c>
      <c r="D12" s="4">
        <f>Sh.komunale!F26</f>
        <v>0</v>
      </c>
      <c r="E12" s="4">
        <f>Subvencione!E33</f>
        <v>53550</v>
      </c>
      <c r="F12" s="4">
        <f>'Investime Kapitale'!F34</f>
        <v>373883.03</v>
      </c>
      <c r="G12" s="4">
        <f>C12+D12+E12+F12</f>
        <v>447426.32</v>
      </c>
      <c r="I12" s="15">
        <v>566462.52</v>
      </c>
      <c r="K12" s="61">
        <f>I12-G12</f>
        <v>119036.20000000001</v>
      </c>
    </row>
    <row r="17" spans="1:9" s="8" customFormat="1" x14ac:dyDescent="0.25">
      <c r="A17" s="131" t="s">
        <v>30</v>
      </c>
      <c r="B17" s="131"/>
      <c r="C17" s="31"/>
      <c r="D17" s="28"/>
      <c r="F17" s="32"/>
      <c r="G17" s="30" t="s">
        <v>32</v>
      </c>
      <c r="I17" s="33"/>
    </row>
    <row r="18" spans="1:9" s="8" customFormat="1" x14ac:dyDescent="0.25">
      <c r="A18" s="121" t="s">
        <v>31</v>
      </c>
      <c r="B18" s="121"/>
      <c r="C18" s="31"/>
      <c r="D18" s="119"/>
      <c r="G18" s="30" t="s">
        <v>33</v>
      </c>
      <c r="I18" s="33"/>
    </row>
    <row r="20" spans="1:9" x14ac:dyDescent="0.25">
      <c r="A20" s="122" t="s">
        <v>91</v>
      </c>
      <c r="B20" s="122"/>
      <c r="G20" t="s">
        <v>91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2023-06-15T08:52:07Z</cp:lastPrinted>
  <dcterms:created xsi:type="dcterms:W3CDTF">2013-06-11T07:52:29Z</dcterms:created>
  <dcterms:modified xsi:type="dcterms:W3CDTF">2023-06-15T08:52:08Z</dcterms:modified>
</cp:coreProperties>
</file>