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"/>
    </mc:Choice>
  </mc:AlternateContent>
  <bookViews>
    <workbookView xWindow="0" yWindow="60" windowWidth="7650" windowHeight="7530" tabRatio="799" activeTab="3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Kapitale'!$A$13:$G$57</definedName>
    <definedName name="_xlnm._FilterDatabase" localSheetId="0" hidden="1">'Mallra dhe Sherbime'!$A$14:$G$185</definedName>
    <definedName name="_xlnm._FilterDatabase" localSheetId="1" hidden="1">Sh.komunale!$A$13:$G$132</definedName>
    <definedName name="_xlnm._FilterDatabase" localSheetId="3" hidden="1">Subvencione!$A$13:$F$23</definedName>
  </definedNames>
  <calcPr calcId="162913"/>
</workbook>
</file>

<file path=xl/calcChain.xml><?xml version="1.0" encoding="utf-8"?>
<calcChain xmlns="http://schemas.openxmlformats.org/spreadsheetml/2006/main">
  <c r="E23" i="4" l="1"/>
  <c r="F57" i="3" l="1"/>
  <c r="C12" i="5" l="1"/>
  <c r="F184" i="1"/>
  <c r="F132" i="2"/>
  <c r="E12" i="5" l="1"/>
  <c r="F12" i="5" l="1"/>
  <c r="G12" i="5" s="1"/>
  <c r="B12" i="5"/>
  <c r="A12" i="5"/>
  <c r="D12" i="5"/>
</calcChain>
</file>

<file path=xl/sharedStrings.xml><?xml version="1.0" encoding="utf-8"?>
<sst xmlns="http://schemas.openxmlformats.org/spreadsheetml/2006/main" count="1600" uniqueCount="399">
  <si>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</si>
  <si>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</si>
  <si>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</si>
  <si>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</si>
  <si>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</si>
  <si>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</si>
  <si>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</si>
  <si>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</si>
  <si>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</si>
  <si>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</si>
  <si>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</si>
  <si>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</si>
  <si>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</si>
  <si>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</si>
  <si>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</si>
  <si>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</si>
  <si>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</si>
  <si>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</si>
  <si>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</si>
  <si>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</si>
  <si>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</si>
  <si>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</si>
  <si>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</si>
  <si>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</si>
  <si>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</si>
  <si>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</si>
  <si>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ENERGJIA DIELLORE Sh.p.k. - Suharekë</t>
  </si>
  <si>
    <t>001/2019</t>
  </si>
  <si>
    <t>"BM GROUP" Sh.p.k. - Prishtinë</t>
  </si>
  <si>
    <t>03/2021</t>
  </si>
  <si>
    <t>N.N.T. "Seti Commerc" Sh.p.k. - Suharekë</t>
  </si>
  <si>
    <t>03/21</t>
  </si>
  <si>
    <t>N.P.T. "BAMIRS" - Suharekë</t>
  </si>
  <si>
    <t>"AGE GROUP" Sh.p.k. - Rahovec</t>
  </si>
  <si>
    <t>21-SHV01-029-2</t>
  </si>
  <si>
    <t>ZKA</t>
  </si>
  <si>
    <t>Smajl Latifi</t>
  </si>
  <si>
    <t>ZKF</t>
  </si>
  <si>
    <t>Afrim Limani</t>
  </si>
  <si>
    <t xml:space="preserve">Muaji i raportimit: </t>
  </si>
  <si>
    <t>NPN Euroing Sh.p.k - Rahovec</t>
  </si>
  <si>
    <t>41/2021</t>
  </si>
  <si>
    <t>Fatura</t>
  </si>
  <si>
    <t>EAE - NJAZ SH.P.K - Rahovec</t>
  </si>
  <si>
    <t>53/2021</t>
  </si>
  <si>
    <t>TOTALI</t>
  </si>
  <si>
    <t>04.12.2021</t>
  </si>
  <si>
    <t>18.10.2021</t>
  </si>
  <si>
    <t>HAXHIJAHA TRADE</t>
  </si>
  <si>
    <t>25/21</t>
  </si>
  <si>
    <t>31.05.2021</t>
  </si>
  <si>
    <t>MODERNE SHPK</t>
  </si>
  <si>
    <t>2666/21</t>
  </si>
  <si>
    <t>2689/21</t>
  </si>
  <si>
    <t>13.09.2021</t>
  </si>
  <si>
    <t>2667/21</t>
  </si>
  <si>
    <t>10.09.2021</t>
  </si>
  <si>
    <t>FATI SHPK</t>
  </si>
  <si>
    <t>017/2021</t>
  </si>
  <si>
    <t>016/2021</t>
  </si>
  <si>
    <t>KOSOVA E RE</t>
  </si>
  <si>
    <t>14.09.2021</t>
  </si>
  <si>
    <t>INTERLAB</t>
  </si>
  <si>
    <t>194/21</t>
  </si>
  <si>
    <t>15.03.2021</t>
  </si>
  <si>
    <t>NTPSH HAXHI LUSHA</t>
  </si>
  <si>
    <t>15.07.2021</t>
  </si>
  <si>
    <t>2880/21</t>
  </si>
  <si>
    <t>48/21</t>
  </si>
  <si>
    <t>15.09.2021</t>
  </si>
  <si>
    <t>56/21</t>
  </si>
  <si>
    <t>02/2022</t>
  </si>
  <si>
    <t>ANA CO SH.P.K</t>
  </si>
  <si>
    <t>N.P.T. "Haxhijaha" Sh.p.k. - Rahovec</t>
  </si>
  <si>
    <t>491/22</t>
  </si>
  <si>
    <t>"Albi Company" Sh.p.k. - Rahovec</t>
  </si>
  <si>
    <t>3-2022</t>
  </si>
  <si>
    <t>10070</t>
  </si>
  <si>
    <t>K.B Islame</t>
  </si>
  <si>
    <t>22-SHV01-073-2</t>
  </si>
  <si>
    <t>PROing &amp; Partners SH.P.K. - Prishtinë</t>
  </si>
  <si>
    <t>180/22</t>
  </si>
  <si>
    <t>AWA SH.P.K</t>
  </si>
  <si>
    <t>22-SHV01-029-1</t>
  </si>
  <si>
    <t>1347/22</t>
  </si>
  <si>
    <t>229/22</t>
  </si>
  <si>
    <t>INFINITT SH.P.K PRISHTINË</t>
  </si>
  <si>
    <t>Mss Mobile Sanitary Service</t>
  </si>
  <si>
    <t>3374/22</t>
  </si>
  <si>
    <t>08.09.2022</t>
  </si>
  <si>
    <t>22-SHV01-100-1294</t>
  </si>
  <si>
    <t>BERISHA COM</t>
  </si>
  <si>
    <t>EKO Regjioni-Prizren</t>
  </si>
  <si>
    <t>1502/22</t>
  </si>
  <si>
    <t>20.09.2022</t>
  </si>
  <si>
    <t>A/838-e</t>
  </si>
  <si>
    <t>19/22</t>
  </si>
  <si>
    <t>"SH-DRINI COMPANY"</t>
  </si>
  <si>
    <t>10/2022</t>
  </si>
  <si>
    <t>"AGRI BAU"</t>
  </si>
  <si>
    <t>4076/2022</t>
  </si>
  <si>
    <t>22/2022</t>
  </si>
  <si>
    <t>OSA TERMOSISTEM SHPK</t>
  </si>
  <si>
    <t>34.102022</t>
  </si>
  <si>
    <t>17.10.2022</t>
  </si>
  <si>
    <t>3804/22</t>
  </si>
  <si>
    <t>19.10.2022</t>
  </si>
  <si>
    <t>24.10.2022</t>
  </si>
  <si>
    <t>A/955-e</t>
  </si>
  <si>
    <t>31.10.2022</t>
  </si>
  <si>
    <t>NSHT NEZIRI N</t>
  </si>
  <si>
    <t>Nuk është në sistem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</si>
  <si>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</si>
  <si>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 xml:space="preserve">N.SH.H ZONA PARK </t>
  </si>
  <si>
    <t>24/12</t>
  </si>
  <si>
    <t>AGE GROUP SHPK</t>
  </si>
  <si>
    <t>162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</si>
  <si>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Ministria e Financav, Punes dhe transfereve -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</si>
  <si>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</si>
  <si>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Ministria e Financav, Punes dhe transfereve -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</si>
  <si>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Ministria e Financav, Punes dhe transfereve -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</si>
  <si>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03.11.2022</t>
  </si>
  <si>
    <t>04.11.2022</t>
  </si>
  <si>
    <t>A/996-e</t>
  </si>
  <si>
    <t>09.11.2022</t>
  </si>
  <si>
    <t>40/2022</t>
  </si>
  <si>
    <t>4226/22</t>
  </si>
  <si>
    <t>18.11.2022</t>
  </si>
  <si>
    <t>FT-SHV-47-2022</t>
  </si>
  <si>
    <t>22.11.2022</t>
  </si>
  <si>
    <t>A/1008-e</t>
  </si>
  <si>
    <t>A/1027-e</t>
  </si>
  <si>
    <t>A/1040-e</t>
  </si>
  <si>
    <t>A/1039-e</t>
  </si>
  <si>
    <t>25.11.2022</t>
  </si>
  <si>
    <t>0184/2022</t>
  </si>
  <si>
    <t>0183/2022</t>
  </si>
  <si>
    <t>0180/2022</t>
  </si>
  <si>
    <t>0179/2022</t>
  </si>
  <si>
    <t>A/1053-e</t>
  </si>
  <si>
    <t>NPT HARIS</t>
  </si>
  <si>
    <t>11.11.2022</t>
  </si>
  <si>
    <t>01.12.2022</t>
  </si>
  <si>
    <t>RAMA PRINT</t>
  </si>
  <si>
    <t>10.11.2022</t>
  </si>
  <si>
    <t>14.10.2022</t>
  </si>
  <si>
    <t>FT-SHV-60-2021</t>
  </si>
  <si>
    <t>FT-SHV-40-2021</t>
  </si>
  <si>
    <t>FT-SHV-35-2022</t>
  </si>
  <si>
    <t>FT-SHV-51-2022</t>
  </si>
  <si>
    <t>FT-SHV-53-2022</t>
  </si>
  <si>
    <t>FT-SHV-13-2022</t>
  </si>
  <si>
    <t>FT-SHV-43-2022</t>
  </si>
  <si>
    <t>FT-SHV-36-2022</t>
  </si>
  <si>
    <t>FT-SHV-45-2022</t>
  </si>
  <si>
    <t>FT-SHV-56-2022</t>
  </si>
  <si>
    <t>FT-SHV-52-2022</t>
  </si>
  <si>
    <t>FT-SHV-58-2022</t>
  </si>
  <si>
    <t>FT-SHV-61-2022</t>
  </si>
  <si>
    <t>FT-SHV-44-2022</t>
  </si>
  <si>
    <t>FT-SHV-31-2022</t>
  </si>
  <si>
    <t>FT-SHV-41-2022</t>
  </si>
  <si>
    <t>FT-SHV-24-2022</t>
  </si>
  <si>
    <t>FT-SHV-25-2022</t>
  </si>
  <si>
    <t>FT-SHV-39-2022</t>
  </si>
  <si>
    <t>FT-SHV-40-2022</t>
  </si>
  <si>
    <t>FT-SHV-33-2022</t>
  </si>
  <si>
    <t>FT-SHV-20-2022</t>
  </si>
  <si>
    <t>FT-SHV-32-2022</t>
  </si>
  <si>
    <t>FT-SHV-27-2022</t>
  </si>
  <si>
    <t>FT-SHV-21-2022</t>
  </si>
  <si>
    <t>FT-SHV-30-2022</t>
  </si>
  <si>
    <t>FT-SHV-34-2022</t>
  </si>
  <si>
    <t>FT-SHV-28-2022</t>
  </si>
  <si>
    <t>FT-SHV-29-2022</t>
  </si>
  <si>
    <t>18.11.2021</t>
  </si>
  <si>
    <t>17.12.2021</t>
  </si>
  <si>
    <t>07.11.2022</t>
  </si>
  <si>
    <t>12.11.2022</t>
  </si>
  <si>
    <t>14.11.2022</t>
  </si>
  <si>
    <t>29.11.2022</t>
  </si>
  <si>
    <t>15.12.2022</t>
  </si>
  <si>
    <t>Qemajl Krasniqi</t>
  </si>
  <si>
    <t>Nehat Haxhimustafa</t>
  </si>
  <si>
    <t>02.12.2022</t>
  </si>
  <si>
    <t>DEA GROUP</t>
  </si>
  <si>
    <t>22-SHV01-011-519</t>
  </si>
  <si>
    <t xml:space="preserve">Eurosig </t>
  </si>
  <si>
    <t>05.12.2022</t>
  </si>
  <si>
    <t>204/22</t>
  </si>
  <si>
    <t>14.12.2022</t>
  </si>
  <si>
    <t>HIB Petrol</t>
  </si>
  <si>
    <t>A/1090-e</t>
  </si>
  <si>
    <t>23.12.2022</t>
  </si>
  <si>
    <t>21.12.2022</t>
  </si>
  <si>
    <t>Skender Kollari</t>
  </si>
  <si>
    <t>Vendim 1367</t>
  </si>
  <si>
    <t>04.04.2022</t>
  </si>
  <si>
    <t>Mungesë dokumente</t>
  </si>
  <si>
    <t>ADEA GROUP</t>
  </si>
  <si>
    <t>0193/2022</t>
  </si>
  <si>
    <t>Kasim Beqiri B.I</t>
  </si>
  <si>
    <t>15-04R/22</t>
  </si>
  <si>
    <t>A/1074-e</t>
  </si>
  <si>
    <t xml:space="preserve">Posta </t>
  </si>
  <si>
    <t>08.12.2022</t>
  </si>
  <si>
    <t>19.12.2022</t>
  </si>
  <si>
    <t>22.12.2022</t>
  </si>
  <si>
    <t>A/1116-e</t>
  </si>
  <si>
    <t>11/2022</t>
  </si>
  <si>
    <t>27.12.2022</t>
  </si>
  <si>
    <t>NTP Abetare</t>
  </si>
  <si>
    <t>A/474-e</t>
  </si>
  <si>
    <t>10.03.2022</t>
  </si>
  <si>
    <t>10.05.2022</t>
  </si>
  <si>
    <t>23.06.2022</t>
  </si>
  <si>
    <t>30.11.2022</t>
  </si>
  <si>
    <t>20.12.2022</t>
  </si>
  <si>
    <t>13.12.2022</t>
  </si>
  <si>
    <t>Radio Kosova e Lirë</t>
  </si>
  <si>
    <t>22-SHV01-011-562</t>
  </si>
  <si>
    <t>A/1075-e</t>
  </si>
  <si>
    <t>200/22</t>
  </si>
  <si>
    <t>Drita Popaj</t>
  </si>
  <si>
    <t>2976 nr 68</t>
  </si>
  <si>
    <t>Nuk është ne sistem</t>
  </si>
  <si>
    <t>21.04.2022</t>
  </si>
  <si>
    <t>02.11.2022</t>
  </si>
  <si>
    <t>09.06.2022</t>
  </si>
  <si>
    <t>10.06.2022</t>
  </si>
  <si>
    <t>24.02.2022</t>
  </si>
  <si>
    <t>21.03.2022</t>
  </si>
  <si>
    <t>08.08.2022</t>
  </si>
  <si>
    <t>A/1087-e</t>
  </si>
  <si>
    <t>12.12.2022</t>
  </si>
  <si>
    <t>Vesel Krasniqi</t>
  </si>
  <si>
    <t>2842 nr 55</t>
  </si>
  <si>
    <t>OJQ HANDIKOS</t>
  </si>
  <si>
    <t>Bedri Hoti</t>
  </si>
  <si>
    <t>NTP HARIS</t>
  </si>
  <si>
    <t>NNP B-ENGINEERING -SUHAREKË</t>
  </si>
  <si>
    <t>68/2022</t>
  </si>
  <si>
    <t>36/2022</t>
  </si>
  <si>
    <t>NNP VETONI -Rahovec</t>
  </si>
  <si>
    <t>12/2022</t>
  </si>
  <si>
    <t>38/2022</t>
  </si>
  <si>
    <t>100048</t>
  </si>
  <si>
    <t>22-SHV01-086-2</t>
  </si>
  <si>
    <t>22-SHV01-033-1</t>
  </si>
  <si>
    <t>TRIANGLE SHPK -SUHAREKË</t>
  </si>
  <si>
    <t>034/2022</t>
  </si>
  <si>
    <t>37/2022</t>
  </si>
  <si>
    <t>"GZIMI GARTEN UND LANDSCHAFTSBAU" SH.P.K. - Rahovec</t>
  </si>
  <si>
    <t>PMN SHPK</t>
  </si>
  <si>
    <t>13/2022</t>
  </si>
  <si>
    <t>39/2022</t>
  </si>
  <si>
    <t>12.2022/128</t>
  </si>
  <si>
    <t>N.T.P. "Plan - Set" - Rahovec</t>
  </si>
  <si>
    <t>151/22</t>
  </si>
  <si>
    <t>Mungesë mjeteve</t>
  </si>
  <si>
    <t>2947/22</t>
  </si>
  <si>
    <t>A/923-e</t>
  </si>
  <si>
    <t>A/1108-e</t>
  </si>
  <si>
    <t>A/1054-e</t>
  </si>
  <si>
    <t>25/11/2022</t>
  </si>
  <si>
    <t>1/23</t>
  </si>
  <si>
    <t>A/19-e</t>
  </si>
  <si>
    <t>01/2023</t>
  </si>
  <si>
    <t>GOMA PRO</t>
  </si>
  <si>
    <t>23-SHV01-001-26</t>
  </si>
  <si>
    <t>N.T.P VLORA</t>
  </si>
  <si>
    <t>2</t>
  </si>
  <si>
    <t>FDT22-8-004879</t>
  </si>
  <si>
    <t>FDT22-8-004880</t>
  </si>
  <si>
    <t>FDT22-8-004860</t>
  </si>
  <si>
    <t>KOSOVA PRESS</t>
  </si>
  <si>
    <t>23-SHV04-002-31</t>
  </si>
  <si>
    <t>220/22</t>
  </si>
  <si>
    <t>219/22</t>
  </si>
  <si>
    <t>217/22</t>
  </si>
  <si>
    <t>008/23</t>
  </si>
  <si>
    <t>009/23</t>
  </si>
  <si>
    <t>013/23</t>
  </si>
  <si>
    <t>012/23</t>
  </si>
  <si>
    <t>010/23</t>
  </si>
  <si>
    <t>22-SHV01-011-33</t>
  </si>
  <si>
    <t>GRAFO LONI</t>
  </si>
  <si>
    <t>13-210-001-23</t>
  </si>
  <si>
    <t>14-210-001-23</t>
  </si>
  <si>
    <t>15-210-001-23</t>
  </si>
  <si>
    <t>16-210-001-23</t>
  </si>
  <si>
    <t>20-210-001-23</t>
  </si>
  <si>
    <t>28-210-001-23</t>
  </si>
  <si>
    <t xml:space="preserve">Moderne </t>
  </si>
  <si>
    <t>12/12</t>
  </si>
  <si>
    <t>Proces</t>
  </si>
  <si>
    <t>22-SHV01-029-2</t>
  </si>
  <si>
    <t>Sinani ING</t>
  </si>
  <si>
    <t>002/2023</t>
  </si>
  <si>
    <t>FT-SHV-64-2022</t>
  </si>
  <si>
    <t>Mungese mjeteve</t>
  </si>
  <si>
    <t>17.01.2023</t>
  </si>
  <si>
    <t>JAHA SHPK</t>
  </si>
  <si>
    <t>A/2-s</t>
  </si>
  <si>
    <t>01.02.2023</t>
  </si>
  <si>
    <t>SARANDA D.P.H</t>
  </si>
  <si>
    <t>23-SHV69-001-1103</t>
  </si>
  <si>
    <t>21/23</t>
  </si>
  <si>
    <t>06.02.2023</t>
  </si>
  <si>
    <t>A/71-e</t>
  </si>
  <si>
    <t>03/2023</t>
  </si>
  <si>
    <t>07.02.2023</t>
  </si>
  <si>
    <t>ORUÇI &amp; ASSOCIATES LLC</t>
  </si>
  <si>
    <t>03/2023/K</t>
  </si>
  <si>
    <t>05/2023/K</t>
  </si>
  <si>
    <t>H2O SHPK</t>
  </si>
  <si>
    <t>06/2023</t>
  </si>
  <si>
    <t>08.02.2023</t>
  </si>
  <si>
    <t>07/2023</t>
  </si>
  <si>
    <t>08/2023</t>
  </si>
  <si>
    <t>09/2023</t>
  </si>
  <si>
    <t>10/2023</t>
  </si>
  <si>
    <t>11/2023</t>
  </si>
  <si>
    <t>FT-SHV-11-2023</t>
  </si>
  <si>
    <t>A/92-e</t>
  </si>
  <si>
    <t>A/84-e</t>
  </si>
  <si>
    <t>A/85-e</t>
  </si>
  <si>
    <t>A/86-e</t>
  </si>
  <si>
    <t>51/23</t>
  </si>
  <si>
    <t>13.02.2023</t>
  </si>
  <si>
    <t>024/23</t>
  </si>
  <si>
    <t>027/23</t>
  </si>
  <si>
    <t>028/23</t>
  </si>
  <si>
    <t>A/97-e</t>
  </si>
  <si>
    <t>A/31-e</t>
  </si>
  <si>
    <t>14.02.2023</t>
  </si>
  <si>
    <t>2/23</t>
  </si>
  <si>
    <t>22.02.2023</t>
  </si>
  <si>
    <t>A/140-e</t>
  </si>
  <si>
    <t>046752</t>
  </si>
  <si>
    <t>23.02.2023</t>
  </si>
  <si>
    <t>0024/2023</t>
  </si>
  <si>
    <t>XENI COMMERCE</t>
  </si>
  <si>
    <t>13237</t>
  </si>
  <si>
    <t>FDT23-8-000329</t>
  </si>
  <si>
    <t>27.02.2023</t>
  </si>
  <si>
    <t>GZIMI GARTEN UN LANDSCHAFTBAU</t>
  </si>
  <si>
    <t>A03/2022</t>
  </si>
  <si>
    <t>02/2023</t>
  </si>
  <si>
    <t>0196/2022</t>
  </si>
  <si>
    <t>0181/2022</t>
  </si>
  <si>
    <t>MENDI-P</t>
  </si>
  <si>
    <t>23-SHV01-040-1</t>
  </si>
  <si>
    <t>2022/061</t>
  </si>
  <si>
    <t>EKO REGJIONI</t>
  </si>
  <si>
    <t>29/23</t>
  </si>
  <si>
    <t>Ne Proces</t>
  </si>
  <si>
    <t>F-69-2022</t>
  </si>
  <si>
    <t>16.12.2022</t>
  </si>
  <si>
    <t>F-64-2022</t>
  </si>
  <si>
    <t>09.12.2022</t>
  </si>
  <si>
    <t>HIB PETROL SHPK</t>
  </si>
  <si>
    <t>LITOGRAFIA</t>
  </si>
  <si>
    <t>MADEKOS</t>
  </si>
  <si>
    <t>FDT23-8-000322</t>
  </si>
  <si>
    <t>FDT23-8-000323</t>
  </si>
  <si>
    <t>F-03-2023</t>
  </si>
  <si>
    <t>F-04-2023</t>
  </si>
  <si>
    <t>FDT22-8-004874</t>
  </si>
  <si>
    <t>F-40-23</t>
  </si>
  <si>
    <t>21.02.2023</t>
  </si>
  <si>
    <t>24.01.2023</t>
  </si>
  <si>
    <t>20.01.2023</t>
  </si>
  <si>
    <t>Në Proces</t>
  </si>
  <si>
    <t>69/2022</t>
  </si>
  <si>
    <t>Emrije Berisha</t>
  </si>
  <si>
    <t>Dul Gashi</t>
  </si>
  <si>
    <t>18.01.2023</t>
  </si>
  <si>
    <t>Zekë Berisha</t>
  </si>
  <si>
    <t>Hamide Moriuna</t>
  </si>
  <si>
    <t>Verona Krasniqi</t>
  </si>
  <si>
    <t>Kesco</t>
  </si>
  <si>
    <t>23/02/2023</t>
  </si>
  <si>
    <t>24/02/2023</t>
  </si>
  <si>
    <t>20/02/2023</t>
  </si>
  <si>
    <t>28/02/2023</t>
  </si>
  <si>
    <t>27/02/2023</t>
  </si>
  <si>
    <t>22/02/2023</t>
  </si>
  <si>
    <t>25/02/2023</t>
  </si>
  <si>
    <t>01/03/2023</t>
  </si>
  <si>
    <t>21/02/2023</t>
  </si>
  <si>
    <t>24/01/2023</t>
  </si>
  <si>
    <t>15.03.2023</t>
  </si>
  <si>
    <t>Lista e obligimeve: Shkurt 2023</t>
  </si>
  <si>
    <t>Kompania e Sigurimeve SIGURIA</t>
  </si>
  <si>
    <t>01042/02-2023</t>
  </si>
  <si>
    <t>01041/02-2023</t>
  </si>
  <si>
    <t>23-SHV01-032-1</t>
  </si>
  <si>
    <t>03.02.2023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</si>
</sst>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D_i_n_._-;\-* #,##0.00\ _D_i_n_._-;_-* &quot;-&quot;??\ _D_i_n_._-;_-@_-"/>
    <numFmt numFmtId="166" formatCode="d\.m\.yyyy;@"/>
    <numFmt numFmtId="167" formatCode="dd/mm/yyyy;@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Calibri"/>
      <family val="2"/>
      <charset val="238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5" fontId="8" fillId="0" borderId="0" applyFont="0" applyFill="0" applyBorder="0" applyAlignment="0" applyProtection="0"/>
    <xf numFmtId="0" fontId="8" fillId="0" borderId="0"/>
  </cellStyleXfs>
  <cellXfs count="156">
    <xf numFmtId="0" fontId="0" fillId="0" borderId="0" xfId="0"/>
    <xf numFmtId="0" fontId="0" fillId="0" borderId="0" xfId="0" applyAlignment="1"/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/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5" fontId="0" fillId="0" borderId="0" xfId="2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165" fontId="18" fillId="0" borderId="0" xfId="2" applyFont="1" applyFill="1" applyBorder="1" applyAlignment="1">
      <alignment horizontal="left" vertical="center" wrapText="1"/>
    </xf>
    <xf numFmtId="165" fontId="19" fillId="0" borderId="0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165" fontId="6" fillId="0" borderId="0" xfId="2" applyFont="1"/>
    <xf numFmtId="165" fontId="18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4" fontId="15" fillId="0" borderId="1" xfId="0" applyNumberFormat="1" applyFont="1" applyBorder="1"/>
    <xf numFmtId="0" fontId="6" fillId="5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0" fillId="2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" fontId="0" fillId="0" borderId="1" xfId="2" applyNumberFormat="1" applyFont="1" applyFill="1" applyBorder="1"/>
    <xf numFmtId="2" fontId="15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/>
    <xf numFmtId="2" fontId="0" fillId="0" borderId="0" xfId="0" applyNumberFormat="1" applyBorder="1"/>
    <xf numFmtId="2" fontId="6" fillId="0" borderId="0" xfId="0" applyNumberFormat="1" applyFont="1" applyFill="1" applyBorder="1" applyAlignment="1">
      <alignment horizontal="right"/>
    </xf>
    <xf numFmtId="165" fontId="6" fillId="0" borderId="0" xfId="2" applyFont="1" applyFill="1" applyBorder="1"/>
    <xf numFmtId="2" fontId="0" fillId="0" borderId="0" xfId="0" applyNumberFormat="1" applyFill="1" applyBorder="1"/>
    <xf numFmtId="0" fontId="0" fillId="0" borderId="0" xfId="0" applyFill="1"/>
    <xf numFmtId="165" fontId="0" fillId="0" borderId="0" xfId="2" applyFont="1" applyFill="1"/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49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65" fontId="7" fillId="0" borderId="1" xfId="2" applyNumberFormat="1" applyFont="1" applyFill="1" applyBorder="1" applyAlignment="1" applyProtection="1">
      <alignment horizontal="center" vertical="center" wrapText="1"/>
    </xf>
    <xf numFmtId="165" fontId="7" fillId="0" borderId="6" xfId="2" applyNumberFormat="1" applyFont="1" applyFill="1" applyBorder="1" applyAlignment="1" applyProtection="1">
      <alignment horizontal="center" vertical="center" wrapText="1"/>
    </xf>
    <xf numFmtId="165" fontId="7" fillId="0" borderId="8" xfId="2" applyNumberFormat="1" applyFont="1" applyFill="1" applyBorder="1" applyAlignment="1" applyProtection="1">
      <alignment horizontal="center" vertical="center" wrapText="1"/>
    </xf>
    <xf numFmtId="0" fontId="7" fillId="0" borderId="11" xfId="3" applyFont="1" applyFill="1" applyBorder="1" applyAlignment="1" applyProtection="1">
      <alignment horizontal="left" vertical="center" wrapText="1"/>
      <protection locked="0"/>
    </xf>
    <xf numFmtId="0" fontId="7" fillId="0" borderId="10" xfId="3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/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40" fontId="22" fillId="5" borderId="1" xfId="0" applyNumberFormat="1" applyFont="1" applyFill="1" applyBorder="1" applyAlignment="1" applyProtection="1">
      <alignment horizontal="center"/>
      <protection locked="0"/>
    </xf>
    <xf numFmtId="14" fontId="22" fillId="5" borderId="1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/>
    <xf numFmtId="0" fontId="20" fillId="2" borderId="1" xfId="0" applyFont="1" applyFill="1" applyBorder="1" applyAlignment="1">
      <alignment horizontal="center" vertical="center" wrapText="1" shrinkToFit="1"/>
    </xf>
    <xf numFmtId="0" fontId="22" fillId="5" borderId="1" xfId="0" applyFont="1" applyFill="1" applyBorder="1" applyAlignment="1">
      <alignment horizontal="center"/>
    </xf>
    <xf numFmtId="165" fontId="23" fillId="0" borderId="1" xfId="2" applyFont="1" applyFill="1" applyBorder="1" applyAlignment="1">
      <alignment horizontal="left" wrapText="1"/>
    </xf>
    <xf numFmtId="4" fontId="22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Fill="1" applyBorder="1"/>
    <xf numFmtId="2" fontId="20" fillId="2" borderId="10" xfId="0" applyNumberFormat="1" applyFont="1" applyFill="1" applyBorder="1" applyAlignment="1">
      <alignment horizontal="right"/>
    </xf>
    <xf numFmtId="2" fontId="20" fillId="2" borderId="11" xfId="0" applyNumberFormat="1" applyFont="1" applyFill="1" applyBorder="1" applyAlignment="1">
      <alignment horizontal="right"/>
    </xf>
    <xf numFmtId="2" fontId="20" fillId="2" borderId="12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5" fillId="0" borderId="12" xfId="0" applyFont="1" applyFill="1" applyBorder="1" applyAlignment="1">
      <alignment horizontal="center"/>
    </xf>
    <xf numFmtId="165" fontId="20" fillId="2" borderId="12" xfId="2" applyFont="1" applyFill="1" applyBorder="1" applyAlignment="1"/>
    <xf numFmtId="49" fontId="7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</xf>
    <xf numFmtId="166" fontId="0" fillId="0" borderId="12" xfId="0" applyNumberFormat="1" applyFill="1" applyBorder="1" applyAlignment="1" applyProtection="1">
      <alignment horizontal="center" vertical="center" wrapText="1"/>
    </xf>
    <xf numFmtId="165" fontId="3" fillId="0" borderId="1" xfId="2" applyNumberFormat="1" applyFont="1" applyFill="1" applyBorder="1" applyAlignment="1" applyProtection="1">
      <alignment horizontal="center" vertical="center" wrapText="1"/>
    </xf>
    <xf numFmtId="166" fontId="0" fillId="0" borderId="8" xfId="0" applyNumberFormat="1" applyFill="1" applyBorder="1" applyAlignment="1" applyProtection="1">
      <alignment horizontal="center" vertical="center" wrapText="1"/>
    </xf>
    <xf numFmtId="166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166" fontId="7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3" applyFont="1" applyFill="1" applyBorder="1" applyAlignment="1" applyProtection="1">
      <alignment horizontal="left" vertical="center" wrapText="1"/>
      <protection locked="0"/>
    </xf>
    <xf numFmtId="166" fontId="7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67" fontId="2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/>
    <xf numFmtId="0" fontId="0" fillId="0" borderId="1" xfId="0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65" fontId="22" fillId="0" borderId="1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2" fontId="15" fillId="0" borderId="10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2" fontId="15" fillId="0" borderId="12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6" fillId="4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/>
    </xf>
    <xf numFmtId="0" fontId="0" fillId="0" borderId="0" xfId="0"/>
    <xf numFmtId="0" fontId="6" fillId="0" borderId="7" xfId="0" applyFont="1" applyBorder="1" applyAlignment="1">
      <alignment horizontal="left" vertical="top" wrapText="1"/>
    </xf>
    <xf numFmtId="0" fontId="6" fillId="3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/>
    </xf>
    <xf numFmtId="165" fontId="0" fillId="0" borderId="0" xfId="2" applyFont="1" applyFill="1" applyBorder="1" applyAlignment="1">
      <alignment horizontal="left" vertical="center" wrapText="1"/>
    </xf>
    <xf numFmtId="0" fontId="7" fillId="0" borderId="8" xfId="3" applyFont="1" applyFill="1" applyBorder="1" applyAlignment="1" applyProtection="1">
      <alignment horizontal="left" vertical="center" wrapText="1"/>
      <protection locked="0"/>
    </xf>
    <xf numFmtId="49" fontId="7" fillId="0" borderId="8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" quotePrefix="1" applyFont="1" applyFill="1" applyBorder="1" applyAlignment="1" applyProtection="1">
      <alignment horizontal="left" vertical="center" wrapText="1"/>
      <protection locked="0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0</xdr:rowOff>
    </xdr:from>
    <xdr:to>
      <xdr:col>3</xdr:col>
      <xdr:colOff>1047751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1" y="0"/>
          <a:ext cx="933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3</xdr:row>
      <xdr:rowOff>95251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4</xdr:row>
      <xdr:rowOff>9525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1743076</xdr:colOff>
      <xdr:row>0</xdr:row>
      <xdr:rowOff>0</xdr:rowOff>
    </xdr:from>
    <xdr:to>
      <xdr:col>3</xdr:col>
      <xdr:colOff>276225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94"/>
  <sheetViews>
    <sheetView zoomScale="90" zoomScaleNormal="90" workbookViewId="0">
      <selection activeCell="F185" sqref="F185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4" customWidth="1"/>
    <col min="5" max="5" width="12.5703125" customWidth="1"/>
    <col min="6" max="6" width="14.7109375" bestFit="1" customWidth="1"/>
    <col min="7" max="7" width="25.85546875" bestFit="1" customWidth="1"/>
    <col min="8" max="8" width="11.42578125" customWidth="1"/>
    <col min="10" max="10" width="13.7109375" style="15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31" t="s">
        <v>117</v>
      </c>
      <c r="B5" s="131"/>
      <c r="C5" s="131"/>
      <c r="D5" s="131"/>
      <c r="E5" s="131"/>
      <c r="F5" s="131"/>
      <c r="G5" s="131"/>
    </row>
    <row r="6" spans="1:10" ht="15" customHeight="1" x14ac:dyDescent="0.25">
      <c r="A6" s="131"/>
      <c r="B6" s="131"/>
      <c r="C6" s="131"/>
      <c r="D6" s="131"/>
      <c r="E6" s="131"/>
      <c r="F6" s="131"/>
      <c r="G6" s="131"/>
    </row>
    <row r="7" spans="1:10" ht="15" customHeight="1" x14ac:dyDescent="0.25">
      <c r="A7" s="131"/>
      <c r="B7" s="131"/>
      <c r="C7" s="131"/>
      <c r="D7" s="131"/>
      <c r="E7" s="131"/>
      <c r="F7" s="131"/>
      <c r="G7" s="131"/>
    </row>
    <row r="8" spans="1:10" ht="15" customHeight="1" x14ac:dyDescent="0.25">
      <c r="A8" s="131"/>
      <c r="B8" s="131"/>
      <c r="C8" s="131"/>
      <c r="D8" s="131"/>
      <c r="E8" s="131"/>
      <c r="F8" s="131"/>
      <c r="G8" s="131"/>
    </row>
    <row r="9" spans="1:10" ht="15" customHeight="1" x14ac:dyDescent="0.25">
      <c r="A9" s="131"/>
      <c r="B9" s="131"/>
      <c r="C9" s="131"/>
      <c r="D9" s="131"/>
      <c r="E9" s="131"/>
      <c r="F9" s="131"/>
      <c r="G9" s="131"/>
    </row>
    <row r="10" spans="1:10" ht="22.5" customHeight="1" x14ac:dyDescent="0.25">
      <c r="A10" s="131"/>
      <c r="B10" s="131"/>
      <c r="C10" s="131"/>
      <c r="D10" s="131"/>
      <c r="E10" s="131"/>
      <c r="F10" s="131"/>
      <c r="G10" s="131"/>
    </row>
    <row r="11" spans="1:10" x14ac:dyDescent="0.25">
      <c r="G11" s="5" t="s">
        <v>16</v>
      </c>
    </row>
    <row r="12" spans="1:10" x14ac:dyDescent="0.25">
      <c r="A12" s="8" t="s">
        <v>18</v>
      </c>
      <c r="G12" s="42" t="s">
        <v>12</v>
      </c>
    </row>
    <row r="13" spans="1:10" ht="15.75" thickBot="1" x14ac:dyDescent="0.3">
      <c r="A13" s="132" t="s">
        <v>393</v>
      </c>
      <c r="B13" s="132"/>
      <c r="C13" s="132"/>
      <c r="D13" s="27"/>
      <c r="F13" s="43" t="s">
        <v>17</v>
      </c>
      <c r="G13" s="43"/>
    </row>
    <row r="14" spans="1:10" ht="48" customHeight="1" x14ac:dyDescent="0.25">
      <c r="A14" s="16" t="s">
        <v>1</v>
      </c>
      <c r="B14" s="17" t="s">
        <v>2</v>
      </c>
      <c r="C14" s="17" t="s">
        <v>3</v>
      </c>
      <c r="D14" s="17" t="s">
        <v>25</v>
      </c>
      <c r="E14" s="18" t="s">
        <v>4</v>
      </c>
      <c r="F14" s="17" t="s">
        <v>0</v>
      </c>
      <c r="G14" s="7" t="s">
        <v>5</v>
      </c>
      <c r="I14" s="15"/>
      <c r="J14"/>
    </row>
    <row r="15" spans="1:10" s="54" customFormat="1" x14ac:dyDescent="0.25">
      <c r="A15" s="38">
        <v>623</v>
      </c>
      <c r="B15" s="38" t="s">
        <v>14</v>
      </c>
      <c r="C15" s="124" t="s">
        <v>110</v>
      </c>
      <c r="D15" s="56" t="s">
        <v>261</v>
      </c>
      <c r="E15" s="46" t="s">
        <v>107</v>
      </c>
      <c r="F15" s="47">
        <v>85</v>
      </c>
      <c r="G15" s="35" t="s">
        <v>373</v>
      </c>
    </row>
    <row r="16" spans="1:10" s="54" customFormat="1" x14ac:dyDescent="0.25">
      <c r="A16" s="38">
        <v>623</v>
      </c>
      <c r="B16" s="38" t="s">
        <v>14</v>
      </c>
      <c r="C16" s="125" t="s">
        <v>268</v>
      </c>
      <c r="D16" s="56" t="s">
        <v>269</v>
      </c>
      <c r="E16" s="46" t="s">
        <v>301</v>
      </c>
      <c r="F16" s="47">
        <v>352</v>
      </c>
      <c r="G16" s="35" t="s">
        <v>373</v>
      </c>
      <c r="I16" s="55"/>
    </row>
    <row r="17" spans="1:9" s="54" customFormat="1" x14ac:dyDescent="0.25">
      <c r="A17" s="38">
        <v>623</v>
      </c>
      <c r="B17" s="38" t="s">
        <v>14</v>
      </c>
      <c r="C17" s="125" t="s">
        <v>270</v>
      </c>
      <c r="D17" s="56" t="s">
        <v>271</v>
      </c>
      <c r="E17" s="59">
        <v>44944</v>
      </c>
      <c r="F17" s="47">
        <v>180.5</v>
      </c>
      <c r="G17" s="35" t="s">
        <v>373</v>
      </c>
      <c r="I17" s="55"/>
    </row>
    <row r="18" spans="1:9" s="54" customFormat="1" x14ac:dyDescent="0.25">
      <c r="A18" s="38">
        <v>623</v>
      </c>
      <c r="B18" s="38" t="s">
        <v>14</v>
      </c>
      <c r="C18" s="124" t="s">
        <v>110</v>
      </c>
      <c r="D18" s="87" t="s">
        <v>108</v>
      </c>
      <c r="E18" s="46" t="s">
        <v>109</v>
      </c>
      <c r="F18" s="47">
        <v>220</v>
      </c>
      <c r="G18" s="35" t="s">
        <v>373</v>
      </c>
      <c r="I18" s="55"/>
    </row>
    <row r="19" spans="1:9" s="54" customFormat="1" x14ac:dyDescent="0.25">
      <c r="A19" s="38">
        <v>623</v>
      </c>
      <c r="B19" s="38" t="s">
        <v>14</v>
      </c>
      <c r="C19" s="124" t="s">
        <v>110</v>
      </c>
      <c r="D19" s="87" t="s">
        <v>131</v>
      </c>
      <c r="E19" s="46" t="s">
        <v>129</v>
      </c>
      <c r="F19" s="47">
        <v>239</v>
      </c>
      <c r="G19" s="35" t="s">
        <v>373</v>
      </c>
      <c r="I19" s="55"/>
    </row>
    <row r="20" spans="1:9" s="54" customFormat="1" x14ac:dyDescent="0.25">
      <c r="A20" s="38">
        <v>623</v>
      </c>
      <c r="B20" s="38" t="s">
        <v>14</v>
      </c>
      <c r="C20" s="124" t="s">
        <v>185</v>
      </c>
      <c r="D20" s="46" t="s">
        <v>186</v>
      </c>
      <c r="E20" s="73" t="s">
        <v>142</v>
      </c>
      <c r="F20" s="47">
        <v>47.6</v>
      </c>
      <c r="G20" s="35" t="s">
        <v>373</v>
      </c>
      <c r="I20" s="55"/>
    </row>
    <row r="21" spans="1:9" s="54" customFormat="1" x14ac:dyDescent="0.25">
      <c r="A21" s="38">
        <v>623</v>
      </c>
      <c r="B21" s="38" t="s">
        <v>14</v>
      </c>
      <c r="C21" s="124" t="s">
        <v>57</v>
      </c>
      <c r="D21" s="46" t="s">
        <v>350</v>
      </c>
      <c r="E21" s="73" t="s">
        <v>134</v>
      </c>
      <c r="F21" s="47">
        <v>30</v>
      </c>
      <c r="G21" s="35" t="s">
        <v>373</v>
      </c>
      <c r="I21" s="55"/>
    </row>
    <row r="22" spans="1:9" s="54" customFormat="1" x14ac:dyDescent="0.25">
      <c r="A22" s="38">
        <v>623</v>
      </c>
      <c r="B22" s="38" t="s">
        <v>14</v>
      </c>
      <c r="C22" s="124" t="s">
        <v>57</v>
      </c>
      <c r="D22" s="56" t="s">
        <v>138</v>
      </c>
      <c r="E22" s="73" t="s">
        <v>134</v>
      </c>
      <c r="F22" s="47">
        <v>30</v>
      </c>
      <c r="G22" s="35" t="s">
        <v>373</v>
      </c>
      <c r="I22" s="55"/>
    </row>
    <row r="23" spans="1:9" x14ac:dyDescent="0.25">
      <c r="A23" s="38">
        <v>623</v>
      </c>
      <c r="B23" s="38" t="s">
        <v>14</v>
      </c>
      <c r="C23" s="88" t="s">
        <v>143</v>
      </c>
      <c r="D23" s="56" t="s">
        <v>189</v>
      </c>
      <c r="E23" s="73" t="s">
        <v>190</v>
      </c>
      <c r="F23" s="47">
        <v>97.5</v>
      </c>
      <c r="G23" s="35" t="s">
        <v>373</v>
      </c>
    </row>
    <row r="24" spans="1:9" x14ac:dyDescent="0.25">
      <c r="A24" s="38">
        <v>623</v>
      </c>
      <c r="B24" s="38" t="s">
        <v>14</v>
      </c>
      <c r="C24" s="88" t="s">
        <v>191</v>
      </c>
      <c r="D24" s="56" t="s">
        <v>272</v>
      </c>
      <c r="E24" s="115">
        <v>44949</v>
      </c>
      <c r="F24" s="47">
        <v>208.64</v>
      </c>
      <c r="G24" s="35" t="s">
        <v>373</v>
      </c>
    </row>
    <row r="25" spans="1:9" x14ac:dyDescent="0.25">
      <c r="A25" s="38">
        <v>623</v>
      </c>
      <c r="B25" s="38" t="s">
        <v>14</v>
      </c>
      <c r="C25" s="88" t="s">
        <v>191</v>
      </c>
      <c r="D25" s="56" t="s">
        <v>273</v>
      </c>
      <c r="E25" s="115">
        <v>44949</v>
      </c>
      <c r="F25" s="47">
        <v>26.41</v>
      </c>
      <c r="G25" s="35" t="s">
        <v>373</v>
      </c>
    </row>
    <row r="26" spans="1:9" x14ac:dyDescent="0.25">
      <c r="A26" s="38">
        <v>623</v>
      </c>
      <c r="B26" s="38" t="s">
        <v>14</v>
      </c>
      <c r="C26" s="88" t="s">
        <v>110</v>
      </c>
      <c r="D26" s="56" t="s">
        <v>192</v>
      </c>
      <c r="E26" s="73" t="s">
        <v>193</v>
      </c>
      <c r="F26" s="47">
        <v>535</v>
      </c>
      <c r="G26" s="35" t="s">
        <v>373</v>
      </c>
    </row>
    <row r="27" spans="1:9" x14ac:dyDescent="0.25">
      <c r="A27" s="38">
        <v>623</v>
      </c>
      <c r="B27" s="38" t="s">
        <v>14</v>
      </c>
      <c r="C27" s="88" t="s">
        <v>195</v>
      </c>
      <c r="D27" s="56" t="s">
        <v>196</v>
      </c>
      <c r="E27" s="73" t="s">
        <v>197</v>
      </c>
      <c r="F27" s="47">
        <v>250</v>
      </c>
      <c r="G27" s="35" t="s">
        <v>225</v>
      </c>
    </row>
    <row r="28" spans="1:9" x14ac:dyDescent="0.25">
      <c r="A28" s="38">
        <v>623</v>
      </c>
      <c r="B28" s="38" t="s">
        <v>14</v>
      </c>
      <c r="C28" s="124" t="s">
        <v>110</v>
      </c>
      <c r="D28" s="93" t="s">
        <v>262</v>
      </c>
      <c r="E28" s="59">
        <v>44907</v>
      </c>
      <c r="F28" s="47">
        <v>261</v>
      </c>
      <c r="G28" s="35" t="s">
        <v>373</v>
      </c>
    </row>
    <row r="29" spans="1:9" x14ac:dyDescent="0.25">
      <c r="A29" s="38">
        <v>623</v>
      </c>
      <c r="B29" s="38" t="s">
        <v>14</v>
      </c>
      <c r="C29" s="124" t="s">
        <v>82</v>
      </c>
      <c r="D29" s="93" t="s">
        <v>353</v>
      </c>
      <c r="E29" s="59" t="s">
        <v>104</v>
      </c>
      <c r="F29" s="47">
        <v>206</v>
      </c>
      <c r="G29" s="35" t="s">
        <v>373</v>
      </c>
    </row>
    <row r="30" spans="1:9" x14ac:dyDescent="0.25">
      <c r="A30" s="38">
        <v>623</v>
      </c>
      <c r="B30" s="38" t="s">
        <v>14</v>
      </c>
      <c r="C30" s="124" t="s">
        <v>110</v>
      </c>
      <c r="D30" s="56" t="s">
        <v>263</v>
      </c>
      <c r="E30" s="46" t="s">
        <v>264</v>
      </c>
      <c r="F30" s="47">
        <v>266</v>
      </c>
      <c r="G30" s="35" t="s">
        <v>373</v>
      </c>
    </row>
    <row r="31" spans="1:9" x14ac:dyDescent="0.25">
      <c r="A31" s="38">
        <v>623</v>
      </c>
      <c r="B31" s="38" t="s">
        <v>14</v>
      </c>
      <c r="C31" s="88" t="s">
        <v>140</v>
      </c>
      <c r="D31" s="87" t="s">
        <v>128</v>
      </c>
      <c r="E31" s="46" t="s">
        <v>127</v>
      </c>
      <c r="F31" s="47">
        <v>2514</v>
      </c>
      <c r="G31" s="35" t="s">
        <v>373</v>
      </c>
    </row>
    <row r="32" spans="1:9" x14ac:dyDescent="0.25">
      <c r="A32" s="38">
        <v>623</v>
      </c>
      <c r="B32" s="38" t="s">
        <v>14</v>
      </c>
      <c r="C32" s="124" t="s">
        <v>110</v>
      </c>
      <c r="D32" s="46" t="s">
        <v>132</v>
      </c>
      <c r="E32" s="73" t="s">
        <v>129</v>
      </c>
      <c r="F32" s="47">
        <v>228</v>
      </c>
      <c r="G32" s="35" t="s">
        <v>373</v>
      </c>
    </row>
    <row r="33" spans="1:7" x14ac:dyDescent="0.25">
      <c r="A33" s="38">
        <v>623</v>
      </c>
      <c r="B33" s="38" t="s">
        <v>14</v>
      </c>
      <c r="C33" s="124" t="s">
        <v>110</v>
      </c>
      <c r="D33" s="46" t="s">
        <v>133</v>
      </c>
      <c r="E33" s="73" t="s">
        <v>129</v>
      </c>
      <c r="F33" s="47">
        <v>238</v>
      </c>
      <c r="G33" s="35" t="s">
        <v>373</v>
      </c>
    </row>
    <row r="34" spans="1:7" x14ac:dyDescent="0.25">
      <c r="A34" s="38">
        <v>623</v>
      </c>
      <c r="B34" s="38" t="s">
        <v>14</v>
      </c>
      <c r="C34" s="124" t="s">
        <v>57</v>
      </c>
      <c r="D34" s="46" t="s">
        <v>137</v>
      </c>
      <c r="E34" s="73" t="s">
        <v>134</v>
      </c>
      <c r="F34" s="47">
        <v>30</v>
      </c>
      <c r="G34" s="35" t="s">
        <v>373</v>
      </c>
    </row>
    <row r="35" spans="1:7" x14ac:dyDescent="0.25">
      <c r="A35" s="38">
        <v>623</v>
      </c>
      <c r="B35" s="38" t="s">
        <v>14</v>
      </c>
      <c r="C35" s="124" t="s">
        <v>57</v>
      </c>
      <c r="D35" s="46" t="s">
        <v>349</v>
      </c>
      <c r="E35" s="73" t="s">
        <v>142</v>
      </c>
      <c r="F35" s="47">
        <v>30</v>
      </c>
      <c r="G35" s="35" t="s">
        <v>373</v>
      </c>
    </row>
    <row r="36" spans="1:7" x14ac:dyDescent="0.25">
      <c r="A36" s="38">
        <v>623</v>
      </c>
      <c r="B36" s="38" t="s">
        <v>14</v>
      </c>
      <c r="C36" s="124" t="s">
        <v>57</v>
      </c>
      <c r="D36" s="46" t="s">
        <v>200</v>
      </c>
      <c r="E36" s="73" t="s">
        <v>142</v>
      </c>
      <c r="F36" s="47">
        <v>30</v>
      </c>
      <c r="G36" s="35" t="s">
        <v>373</v>
      </c>
    </row>
    <row r="37" spans="1:7" x14ac:dyDescent="0.25">
      <c r="A37" s="38">
        <v>623</v>
      </c>
      <c r="B37" s="38" t="s">
        <v>14</v>
      </c>
      <c r="C37" s="124" t="s">
        <v>201</v>
      </c>
      <c r="D37" s="46" t="s">
        <v>202</v>
      </c>
      <c r="E37" s="73" t="s">
        <v>142</v>
      </c>
      <c r="F37" s="47">
        <v>83.5</v>
      </c>
      <c r="G37" s="35" t="s">
        <v>373</v>
      </c>
    </row>
    <row r="38" spans="1:7" x14ac:dyDescent="0.25">
      <c r="A38" s="38">
        <v>623</v>
      </c>
      <c r="B38" s="38" t="s">
        <v>14</v>
      </c>
      <c r="C38" s="88" t="s">
        <v>110</v>
      </c>
      <c r="D38" s="46" t="s">
        <v>203</v>
      </c>
      <c r="E38" s="73" t="s">
        <v>188</v>
      </c>
      <c r="F38" s="47">
        <v>160</v>
      </c>
      <c r="G38" s="35" t="s">
        <v>373</v>
      </c>
    </row>
    <row r="39" spans="1:7" x14ac:dyDescent="0.25">
      <c r="A39" s="38">
        <v>623</v>
      </c>
      <c r="B39" s="38" t="s">
        <v>14</v>
      </c>
      <c r="C39" s="88" t="s">
        <v>110</v>
      </c>
      <c r="D39" s="56" t="s">
        <v>208</v>
      </c>
      <c r="E39" s="73" t="s">
        <v>193</v>
      </c>
      <c r="F39" s="47">
        <v>100</v>
      </c>
      <c r="G39" s="35" t="s">
        <v>373</v>
      </c>
    </row>
    <row r="40" spans="1:7" x14ac:dyDescent="0.25">
      <c r="A40" s="38">
        <v>623</v>
      </c>
      <c r="B40" s="38" t="s">
        <v>14</v>
      </c>
      <c r="C40" s="88" t="s">
        <v>204</v>
      </c>
      <c r="D40" s="56" t="s">
        <v>209</v>
      </c>
      <c r="E40" s="73" t="s">
        <v>210</v>
      </c>
      <c r="F40" s="47">
        <v>131.4</v>
      </c>
      <c r="G40" s="35" t="s">
        <v>373</v>
      </c>
    </row>
    <row r="41" spans="1:7" x14ac:dyDescent="0.25">
      <c r="A41" s="38">
        <v>623</v>
      </c>
      <c r="B41" s="38" t="s">
        <v>14</v>
      </c>
      <c r="C41" s="88" t="s">
        <v>204</v>
      </c>
      <c r="D41" s="56" t="s">
        <v>244</v>
      </c>
      <c r="E41" s="115">
        <v>44950</v>
      </c>
      <c r="F41" s="47">
        <v>176.2</v>
      </c>
      <c r="G41" s="35" t="s">
        <v>373</v>
      </c>
    </row>
    <row r="42" spans="1:7" x14ac:dyDescent="0.25">
      <c r="A42" s="38">
        <v>623</v>
      </c>
      <c r="B42" s="38" t="s">
        <v>14</v>
      </c>
      <c r="C42" s="88" t="s">
        <v>211</v>
      </c>
      <c r="D42" s="56" t="s">
        <v>212</v>
      </c>
      <c r="E42" s="73" t="s">
        <v>210</v>
      </c>
      <c r="F42" s="47">
        <v>90</v>
      </c>
      <c r="G42" s="35" t="s">
        <v>373</v>
      </c>
    </row>
    <row r="43" spans="1:7" x14ac:dyDescent="0.25">
      <c r="A43" s="38">
        <v>623</v>
      </c>
      <c r="B43" s="38" t="s">
        <v>14</v>
      </c>
      <c r="C43" s="88" t="s">
        <v>195</v>
      </c>
      <c r="D43" s="56" t="s">
        <v>196</v>
      </c>
      <c r="E43" s="73" t="s">
        <v>213</v>
      </c>
      <c r="F43" s="47">
        <v>250</v>
      </c>
      <c r="G43" s="35" t="s">
        <v>225</v>
      </c>
    </row>
    <row r="44" spans="1:7" x14ac:dyDescent="0.25">
      <c r="A44" s="38">
        <v>623</v>
      </c>
      <c r="B44" s="38" t="s">
        <v>14</v>
      </c>
      <c r="C44" s="88" t="s">
        <v>195</v>
      </c>
      <c r="D44" s="56" t="s">
        <v>196</v>
      </c>
      <c r="E44" s="98" t="s">
        <v>197</v>
      </c>
      <c r="F44" s="47">
        <v>250</v>
      </c>
      <c r="G44" s="35" t="s">
        <v>225</v>
      </c>
    </row>
    <row r="45" spans="1:7" x14ac:dyDescent="0.25">
      <c r="A45" s="38">
        <v>623</v>
      </c>
      <c r="B45" s="38" t="s">
        <v>14</v>
      </c>
      <c r="C45" s="88" t="s">
        <v>195</v>
      </c>
      <c r="D45" s="56" t="s">
        <v>196</v>
      </c>
      <c r="E45" s="98" t="s">
        <v>197</v>
      </c>
      <c r="F45" s="47">
        <v>250</v>
      </c>
      <c r="G45" s="35" t="s">
        <v>225</v>
      </c>
    </row>
    <row r="46" spans="1:7" x14ac:dyDescent="0.25">
      <c r="A46" s="38">
        <v>623</v>
      </c>
      <c r="B46" s="38" t="s">
        <v>14</v>
      </c>
      <c r="C46" s="88" t="s">
        <v>195</v>
      </c>
      <c r="D46" s="56" t="s">
        <v>196</v>
      </c>
      <c r="E46" s="98" t="s">
        <v>188</v>
      </c>
      <c r="F46" s="47">
        <v>250</v>
      </c>
      <c r="G46" s="35" t="s">
        <v>225</v>
      </c>
    </row>
    <row r="47" spans="1:7" x14ac:dyDescent="0.25">
      <c r="A47" s="38">
        <v>623</v>
      </c>
      <c r="B47" s="38" t="s">
        <v>14</v>
      </c>
      <c r="C47" s="88" t="s">
        <v>195</v>
      </c>
      <c r="D47" s="56" t="s">
        <v>196</v>
      </c>
      <c r="E47" s="98" t="s">
        <v>207</v>
      </c>
      <c r="F47" s="47">
        <v>250</v>
      </c>
      <c r="G47" s="35" t="s">
        <v>225</v>
      </c>
    </row>
    <row r="48" spans="1:7" x14ac:dyDescent="0.25">
      <c r="A48" s="38">
        <v>623</v>
      </c>
      <c r="B48" s="38" t="s">
        <v>14</v>
      </c>
      <c r="C48" s="88" t="s">
        <v>195</v>
      </c>
      <c r="D48" s="56" t="s">
        <v>196</v>
      </c>
      <c r="E48" s="98" t="s">
        <v>214</v>
      </c>
      <c r="F48" s="47">
        <v>250</v>
      </c>
      <c r="G48" s="35" t="s">
        <v>225</v>
      </c>
    </row>
    <row r="49" spans="1:10" x14ac:dyDescent="0.25">
      <c r="A49" s="38">
        <v>623</v>
      </c>
      <c r="B49" s="38" t="s">
        <v>14</v>
      </c>
      <c r="C49" s="88" t="s">
        <v>195</v>
      </c>
      <c r="D49" s="56" t="s">
        <v>196</v>
      </c>
      <c r="E49" s="98" t="s">
        <v>215</v>
      </c>
      <c r="F49" s="47">
        <v>250</v>
      </c>
      <c r="G49" s="35" t="s">
        <v>225</v>
      </c>
    </row>
    <row r="50" spans="1:10" x14ac:dyDescent="0.25">
      <c r="A50" s="38">
        <v>623</v>
      </c>
      <c r="B50" s="38" t="s">
        <v>14</v>
      </c>
      <c r="C50" s="126" t="s">
        <v>199</v>
      </c>
      <c r="D50" s="56" t="s">
        <v>90</v>
      </c>
      <c r="E50" s="46" t="s">
        <v>89</v>
      </c>
      <c r="F50" s="47">
        <v>93.6</v>
      </c>
      <c r="G50" s="35" t="s">
        <v>373</v>
      </c>
    </row>
    <row r="51" spans="1:10" x14ac:dyDescent="0.25">
      <c r="A51" s="38">
        <v>623</v>
      </c>
      <c r="B51" s="38" t="s">
        <v>14</v>
      </c>
      <c r="C51" s="88" t="s">
        <v>185</v>
      </c>
      <c r="D51" s="56" t="s">
        <v>220</v>
      </c>
      <c r="E51" s="73" t="s">
        <v>194</v>
      </c>
      <c r="F51" s="47">
        <v>91</v>
      </c>
      <c r="G51" s="35" t="s">
        <v>373</v>
      </c>
    </row>
    <row r="52" spans="1:10" x14ac:dyDescent="0.25">
      <c r="A52" s="38">
        <v>623</v>
      </c>
      <c r="B52" s="38" t="s">
        <v>14</v>
      </c>
      <c r="C52" s="124" t="s">
        <v>110</v>
      </c>
      <c r="D52" s="56" t="s">
        <v>95</v>
      </c>
      <c r="E52" s="46" t="s">
        <v>94</v>
      </c>
      <c r="F52" s="47">
        <v>235</v>
      </c>
      <c r="G52" s="35" t="s">
        <v>373</v>
      </c>
    </row>
    <row r="53" spans="1:10" x14ac:dyDescent="0.25">
      <c r="A53" s="38">
        <v>623</v>
      </c>
      <c r="B53" s="38" t="s">
        <v>14</v>
      </c>
      <c r="C53" s="125" t="s">
        <v>275</v>
      </c>
      <c r="D53" s="93" t="s">
        <v>276</v>
      </c>
      <c r="E53" s="59">
        <v>44949</v>
      </c>
      <c r="F53" s="47">
        <v>370</v>
      </c>
      <c r="G53" s="35" t="s">
        <v>373</v>
      </c>
    </row>
    <row r="54" spans="1:10" s="112" customFormat="1" x14ac:dyDescent="0.25">
      <c r="A54" s="38">
        <v>623</v>
      </c>
      <c r="B54" s="38" t="s">
        <v>14</v>
      </c>
      <c r="C54" s="124" t="s">
        <v>110</v>
      </c>
      <c r="D54" s="87" t="s">
        <v>130</v>
      </c>
      <c r="E54" s="46" t="s">
        <v>129</v>
      </c>
      <c r="F54" s="47">
        <v>270</v>
      </c>
      <c r="G54" s="35" t="s">
        <v>373</v>
      </c>
      <c r="J54" s="15"/>
    </row>
    <row r="55" spans="1:10" s="112" customFormat="1" x14ac:dyDescent="0.25">
      <c r="A55" s="38">
        <v>623</v>
      </c>
      <c r="B55" s="38" t="s">
        <v>14</v>
      </c>
      <c r="C55" s="126" t="s">
        <v>199</v>
      </c>
      <c r="D55" s="56" t="s">
        <v>285</v>
      </c>
      <c r="E55" s="115">
        <v>44957</v>
      </c>
      <c r="F55" s="47">
        <v>156.6</v>
      </c>
      <c r="G55" s="35" t="s">
        <v>373</v>
      </c>
      <c r="J55" s="15"/>
    </row>
    <row r="56" spans="1:10" s="112" customFormat="1" x14ac:dyDescent="0.25">
      <c r="A56" s="38">
        <v>623</v>
      </c>
      <c r="B56" s="38" t="s">
        <v>14</v>
      </c>
      <c r="C56" s="124" t="s">
        <v>286</v>
      </c>
      <c r="D56" s="56" t="s">
        <v>287</v>
      </c>
      <c r="E56" s="115">
        <v>44957</v>
      </c>
      <c r="F56" s="47">
        <v>511.25</v>
      </c>
      <c r="G56" s="35" t="s">
        <v>373</v>
      </c>
      <c r="J56" s="15"/>
    </row>
    <row r="57" spans="1:10" s="112" customFormat="1" x14ac:dyDescent="0.25">
      <c r="A57" s="38">
        <v>623</v>
      </c>
      <c r="B57" s="38" t="s">
        <v>14</v>
      </c>
      <c r="C57" s="124" t="s">
        <v>286</v>
      </c>
      <c r="D57" s="56" t="s">
        <v>288</v>
      </c>
      <c r="E57" s="115">
        <v>44957</v>
      </c>
      <c r="F57" s="47">
        <v>385</v>
      </c>
      <c r="G57" s="35" t="s">
        <v>373</v>
      </c>
      <c r="J57" s="15"/>
    </row>
    <row r="58" spans="1:10" s="112" customFormat="1" x14ac:dyDescent="0.25">
      <c r="A58" s="38">
        <v>623</v>
      </c>
      <c r="B58" s="38" t="s">
        <v>14</v>
      </c>
      <c r="C58" s="124" t="s">
        <v>286</v>
      </c>
      <c r="D58" s="56" t="s">
        <v>289</v>
      </c>
      <c r="E58" s="115">
        <v>44957</v>
      </c>
      <c r="F58" s="47">
        <v>860</v>
      </c>
      <c r="G58" s="35" t="s">
        <v>373</v>
      </c>
      <c r="J58" s="15"/>
    </row>
    <row r="59" spans="1:10" x14ac:dyDescent="0.25">
      <c r="A59" s="38">
        <v>623</v>
      </c>
      <c r="B59" s="38" t="s">
        <v>14</v>
      </c>
      <c r="C59" s="124" t="s">
        <v>286</v>
      </c>
      <c r="D59" s="56" t="s">
        <v>290</v>
      </c>
      <c r="E59" s="115">
        <v>44957</v>
      </c>
      <c r="F59" s="47">
        <v>637.5</v>
      </c>
      <c r="G59" s="35" t="s">
        <v>373</v>
      </c>
    </row>
    <row r="60" spans="1:10" x14ac:dyDescent="0.25">
      <c r="A60" s="38">
        <v>623</v>
      </c>
      <c r="B60" s="38" t="s">
        <v>14</v>
      </c>
      <c r="C60" s="124" t="s">
        <v>286</v>
      </c>
      <c r="D60" s="56" t="s">
        <v>291</v>
      </c>
      <c r="E60" s="115">
        <v>44957</v>
      </c>
      <c r="F60" s="47">
        <v>462</v>
      </c>
      <c r="G60" s="35" t="s">
        <v>373</v>
      </c>
    </row>
    <row r="61" spans="1:10" x14ac:dyDescent="0.25">
      <c r="A61" s="38">
        <v>623</v>
      </c>
      <c r="B61" s="38" t="s">
        <v>14</v>
      </c>
      <c r="C61" s="124" t="s">
        <v>286</v>
      </c>
      <c r="D61" s="56" t="s">
        <v>292</v>
      </c>
      <c r="E61" s="115">
        <v>44957</v>
      </c>
      <c r="F61" s="47">
        <v>385</v>
      </c>
      <c r="G61" s="35" t="s">
        <v>373</v>
      </c>
    </row>
    <row r="62" spans="1:10" x14ac:dyDescent="0.25">
      <c r="A62" s="38">
        <v>623</v>
      </c>
      <c r="B62" s="38" t="s">
        <v>14</v>
      </c>
      <c r="C62" s="88" t="s">
        <v>110</v>
      </c>
      <c r="D62" s="46" t="s">
        <v>221</v>
      </c>
      <c r="E62" s="73" t="s">
        <v>188</v>
      </c>
      <c r="F62" s="47">
        <v>65</v>
      </c>
      <c r="G62" s="35" t="s">
        <v>373</v>
      </c>
    </row>
    <row r="63" spans="1:10" x14ac:dyDescent="0.25">
      <c r="A63" s="38">
        <v>623</v>
      </c>
      <c r="B63" s="38" t="s">
        <v>14</v>
      </c>
      <c r="C63" s="88" t="s">
        <v>143</v>
      </c>
      <c r="D63" s="56" t="s">
        <v>222</v>
      </c>
      <c r="E63" s="73" t="s">
        <v>190</v>
      </c>
      <c r="F63" s="47">
        <v>95</v>
      </c>
      <c r="G63" s="35" t="s">
        <v>373</v>
      </c>
    </row>
    <row r="64" spans="1:10" x14ac:dyDescent="0.25">
      <c r="A64" s="38">
        <v>623</v>
      </c>
      <c r="B64" s="38" t="s">
        <v>14</v>
      </c>
      <c r="C64" s="88" t="s">
        <v>223</v>
      </c>
      <c r="D64" s="56" t="s">
        <v>224</v>
      </c>
      <c r="E64" s="73" t="s">
        <v>144</v>
      </c>
      <c r="F64" s="47">
        <v>303</v>
      </c>
      <c r="G64" s="35" t="s">
        <v>225</v>
      </c>
    </row>
    <row r="65" spans="1:7" x14ac:dyDescent="0.25">
      <c r="A65" s="38">
        <v>623</v>
      </c>
      <c r="B65" s="38" t="s">
        <v>14</v>
      </c>
      <c r="C65" s="88" t="s">
        <v>195</v>
      </c>
      <c r="D65" s="56" t="s">
        <v>196</v>
      </c>
      <c r="E65" s="73" t="s">
        <v>226</v>
      </c>
      <c r="F65" s="47">
        <v>250</v>
      </c>
      <c r="G65" s="35" t="s">
        <v>198</v>
      </c>
    </row>
    <row r="66" spans="1:7" x14ac:dyDescent="0.25">
      <c r="A66" s="38">
        <v>623</v>
      </c>
      <c r="B66" s="38" t="s">
        <v>14</v>
      </c>
      <c r="C66" s="88" t="s">
        <v>195</v>
      </c>
      <c r="D66" s="56" t="s">
        <v>196</v>
      </c>
      <c r="E66" s="73" t="s">
        <v>226</v>
      </c>
      <c r="F66" s="47">
        <v>250</v>
      </c>
      <c r="G66" s="35" t="s">
        <v>198</v>
      </c>
    </row>
    <row r="67" spans="1:7" x14ac:dyDescent="0.25">
      <c r="A67" s="38">
        <v>623</v>
      </c>
      <c r="B67" s="38" t="s">
        <v>14</v>
      </c>
      <c r="C67" s="88" t="s">
        <v>195</v>
      </c>
      <c r="D67" s="56" t="s">
        <v>196</v>
      </c>
      <c r="E67" s="98" t="s">
        <v>227</v>
      </c>
      <c r="F67" s="47">
        <v>250</v>
      </c>
      <c r="G67" s="35" t="s">
        <v>198</v>
      </c>
    </row>
    <row r="68" spans="1:7" x14ac:dyDescent="0.25">
      <c r="A68" s="38">
        <v>623</v>
      </c>
      <c r="B68" s="38" t="s">
        <v>14</v>
      </c>
      <c r="C68" s="126" t="s">
        <v>78</v>
      </c>
      <c r="D68" s="56" t="s">
        <v>265</v>
      </c>
      <c r="E68" s="59">
        <v>44936</v>
      </c>
      <c r="F68" s="47">
        <v>5400</v>
      </c>
      <c r="G68" s="35" t="s">
        <v>373</v>
      </c>
    </row>
    <row r="69" spans="1:7" x14ac:dyDescent="0.25">
      <c r="A69" s="38">
        <v>623</v>
      </c>
      <c r="B69" s="38" t="s">
        <v>14</v>
      </c>
      <c r="C69" s="126" t="s">
        <v>110</v>
      </c>
      <c r="D69" s="56" t="s">
        <v>266</v>
      </c>
      <c r="E69" s="59">
        <v>44938</v>
      </c>
      <c r="F69" s="47">
        <v>121</v>
      </c>
      <c r="G69" s="35" t="s">
        <v>373</v>
      </c>
    </row>
    <row r="70" spans="1:7" x14ac:dyDescent="0.25">
      <c r="A70" s="38">
        <v>623</v>
      </c>
      <c r="B70" s="38" t="s">
        <v>14</v>
      </c>
      <c r="C70" s="126" t="s">
        <v>293</v>
      </c>
      <c r="D70" s="56" t="s">
        <v>294</v>
      </c>
      <c r="E70" s="59">
        <v>44903</v>
      </c>
      <c r="F70" s="47">
        <v>30</v>
      </c>
      <c r="G70" s="35" t="s">
        <v>373</v>
      </c>
    </row>
    <row r="71" spans="1:7" x14ac:dyDescent="0.25">
      <c r="A71" s="38">
        <v>623</v>
      </c>
      <c r="B71" s="38" t="s">
        <v>14</v>
      </c>
      <c r="C71" s="124" t="s">
        <v>57</v>
      </c>
      <c r="D71" s="46" t="s">
        <v>136</v>
      </c>
      <c r="E71" s="73" t="s">
        <v>134</v>
      </c>
      <c r="F71" s="47">
        <v>50</v>
      </c>
      <c r="G71" s="35" t="s">
        <v>373</v>
      </c>
    </row>
    <row r="72" spans="1:7" x14ac:dyDescent="0.25">
      <c r="A72" s="38">
        <v>623</v>
      </c>
      <c r="B72" s="38" t="s">
        <v>14</v>
      </c>
      <c r="C72" s="124" t="s">
        <v>57</v>
      </c>
      <c r="D72" s="46" t="s">
        <v>135</v>
      </c>
      <c r="E72" s="73" t="s">
        <v>134</v>
      </c>
      <c r="F72" s="47">
        <v>50</v>
      </c>
      <c r="G72" s="35" t="s">
        <v>373</v>
      </c>
    </row>
    <row r="73" spans="1:7" x14ac:dyDescent="0.25">
      <c r="A73" s="38">
        <v>623</v>
      </c>
      <c r="B73" s="38" t="s">
        <v>14</v>
      </c>
      <c r="C73" s="88" t="s">
        <v>143</v>
      </c>
      <c r="D73" s="56" t="s">
        <v>277</v>
      </c>
      <c r="E73" s="115">
        <v>44949</v>
      </c>
      <c r="F73" s="47">
        <v>98</v>
      </c>
      <c r="G73" s="35" t="s">
        <v>373</v>
      </c>
    </row>
    <row r="74" spans="1:7" x14ac:dyDescent="0.25">
      <c r="A74" s="38">
        <v>623</v>
      </c>
      <c r="B74" s="38" t="s">
        <v>14</v>
      </c>
      <c r="C74" s="88" t="s">
        <v>195</v>
      </c>
      <c r="D74" s="56" t="s">
        <v>196</v>
      </c>
      <c r="E74" s="98" t="s">
        <v>228</v>
      </c>
      <c r="F74" s="47">
        <v>250</v>
      </c>
      <c r="G74" s="35" t="s">
        <v>198</v>
      </c>
    </row>
    <row r="75" spans="1:7" x14ac:dyDescent="0.25">
      <c r="A75" s="38">
        <v>623</v>
      </c>
      <c r="B75" s="38" t="s">
        <v>14</v>
      </c>
      <c r="C75" s="88" t="s">
        <v>195</v>
      </c>
      <c r="D75" s="56" t="s">
        <v>196</v>
      </c>
      <c r="E75" s="98" t="s">
        <v>229</v>
      </c>
      <c r="F75" s="47">
        <v>250</v>
      </c>
      <c r="G75" s="35" t="s">
        <v>198</v>
      </c>
    </row>
    <row r="76" spans="1:7" x14ac:dyDescent="0.25">
      <c r="A76" s="38">
        <v>623</v>
      </c>
      <c r="B76" s="38" t="s">
        <v>14</v>
      </c>
      <c r="C76" s="126" t="s">
        <v>110</v>
      </c>
      <c r="D76" s="56" t="s">
        <v>123</v>
      </c>
      <c r="E76" s="46" t="s">
        <v>124</v>
      </c>
      <c r="F76" s="47">
        <v>251</v>
      </c>
      <c r="G76" s="35" t="s">
        <v>373</v>
      </c>
    </row>
    <row r="77" spans="1:7" x14ac:dyDescent="0.25">
      <c r="A77" s="38">
        <v>623</v>
      </c>
      <c r="B77" s="38" t="s">
        <v>14</v>
      </c>
      <c r="C77" s="126" t="s">
        <v>110</v>
      </c>
      <c r="D77" s="56" t="s">
        <v>139</v>
      </c>
      <c r="E77" s="46" t="s">
        <v>134</v>
      </c>
      <c r="F77" s="47">
        <v>155</v>
      </c>
      <c r="G77" s="35" t="s">
        <v>373</v>
      </c>
    </row>
    <row r="78" spans="1:7" x14ac:dyDescent="0.25">
      <c r="A78" s="38">
        <v>623</v>
      </c>
      <c r="B78" s="38" t="s">
        <v>14</v>
      </c>
      <c r="C78" s="88" t="s">
        <v>195</v>
      </c>
      <c r="D78" s="56" t="s">
        <v>196</v>
      </c>
      <c r="E78" s="98" t="s">
        <v>230</v>
      </c>
      <c r="F78" s="47">
        <v>250</v>
      </c>
      <c r="G78" s="35" t="s">
        <v>198</v>
      </c>
    </row>
    <row r="79" spans="1:7" x14ac:dyDescent="0.25">
      <c r="A79" s="38">
        <v>623</v>
      </c>
      <c r="B79" s="38" t="s">
        <v>14</v>
      </c>
      <c r="C79" s="88" t="s">
        <v>195</v>
      </c>
      <c r="D79" s="56" t="s">
        <v>196</v>
      </c>
      <c r="E79" s="98" t="s">
        <v>231</v>
      </c>
      <c r="F79" s="47">
        <v>250</v>
      </c>
      <c r="G79" s="35" t="s">
        <v>198</v>
      </c>
    </row>
    <row r="80" spans="1:7" x14ac:dyDescent="0.25">
      <c r="A80" s="38">
        <v>623</v>
      </c>
      <c r="B80" s="38" t="s">
        <v>14</v>
      </c>
      <c r="C80" s="88" t="s">
        <v>195</v>
      </c>
      <c r="D80" s="56" t="s">
        <v>196</v>
      </c>
      <c r="E80" s="98" t="s">
        <v>226</v>
      </c>
      <c r="F80" s="47">
        <v>250</v>
      </c>
      <c r="G80" s="35" t="s">
        <v>198</v>
      </c>
    </row>
    <row r="81" spans="1:10" s="112" customFormat="1" x14ac:dyDescent="0.25">
      <c r="A81" s="38">
        <v>623</v>
      </c>
      <c r="B81" s="38" t="s">
        <v>14</v>
      </c>
      <c r="C81" s="88" t="s">
        <v>195</v>
      </c>
      <c r="D81" s="56" t="s">
        <v>196</v>
      </c>
      <c r="E81" s="98" t="s">
        <v>232</v>
      </c>
      <c r="F81" s="47">
        <v>250</v>
      </c>
      <c r="G81" s="35" t="s">
        <v>198</v>
      </c>
      <c r="J81" s="15"/>
    </row>
    <row r="82" spans="1:10" s="112" customFormat="1" x14ac:dyDescent="0.25">
      <c r="A82" s="38">
        <v>623</v>
      </c>
      <c r="B82" s="38" t="s">
        <v>14</v>
      </c>
      <c r="C82" s="88" t="s">
        <v>110</v>
      </c>
      <c r="D82" s="46" t="s">
        <v>233</v>
      </c>
      <c r="E82" s="73" t="s">
        <v>234</v>
      </c>
      <c r="F82" s="47">
        <v>123</v>
      </c>
      <c r="G82" s="35" t="s">
        <v>373</v>
      </c>
      <c r="J82" s="15"/>
    </row>
    <row r="83" spans="1:10" s="112" customFormat="1" x14ac:dyDescent="0.25">
      <c r="A83" s="38">
        <v>623</v>
      </c>
      <c r="B83" s="38" t="s">
        <v>14</v>
      </c>
      <c r="C83" s="88" t="s">
        <v>143</v>
      </c>
      <c r="D83" s="56" t="s">
        <v>278</v>
      </c>
      <c r="E83" s="115">
        <v>44949</v>
      </c>
      <c r="F83" s="47">
        <v>96</v>
      </c>
      <c r="G83" s="35" t="s">
        <v>373</v>
      </c>
      <c r="J83" s="15"/>
    </row>
    <row r="84" spans="1:10" s="112" customFormat="1" x14ac:dyDescent="0.25">
      <c r="A84" s="38">
        <v>623</v>
      </c>
      <c r="B84" s="38" t="s">
        <v>14</v>
      </c>
      <c r="C84" s="88" t="s">
        <v>143</v>
      </c>
      <c r="D84" s="56" t="s">
        <v>279</v>
      </c>
      <c r="E84" s="115">
        <v>44949</v>
      </c>
      <c r="F84" s="47">
        <v>99</v>
      </c>
      <c r="G84" s="35" t="s">
        <v>373</v>
      </c>
      <c r="J84" s="15"/>
    </row>
    <row r="85" spans="1:10" s="112" customFormat="1" x14ac:dyDescent="0.25">
      <c r="A85" s="38">
        <v>623</v>
      </c>
      <c r="B85" s="38" t="s">
        <v>14</v>
      </c>
      <c r="C85" s="88" t="s">
        <v>143</v>
      </c>
      <c r="D85" s="56" t="s">
        <v>280</v>
      </c>
      <c r="E85" s="115">
        <v>44952</v>
      </c>
      <c r="F85" s="47">
        <v>95</v>
      </c>
      <c r="G85" s="35" t="s">
        <v>373</v>
      </c>
      <c r="J85" s="15"/>
    </row>
    <row r="86" spans="1:10" s="112" customFormat="1" x14ac:dyDescent="0.25">
      <c r="A86" s="38">
        <v>623</v>
      </c>
      <c r="B86" s="38" t="s">
        <v>14</v>
      </c>
      <c r="C86" s="88" t="s">
        <v>143</v>
      </c>
      <c r="D86" s="56" t="s">
        <v>281</v>
      </c>
      <c r="E86" s="115">
        <v>44952</v>
      </c>
      <c r="F86" s="47">
        <v>96</v>
      </c>
      <c r="G86" s="35" t="s">
        <v>373</v>
      </c>
      <c r="J86" s="15"/>
    </row>
    <row r="87" spans="1:10" x14ac:dyDescent="0.25">
      <c r="A87" s="38">
        <v>623</v>
      </c>
      <c r="B87" s="38" t="s">
        <v>14</v>
      </c>
      <c r="C87" s="88" t="s">
        <v>143</v>
      </c>
      <c r="D87" s="56" t="s">
        <v>282</v>
      </c>
      <c r="E87" s="115">
        <v>44952</v>
      </c>
      <c r="F87" s="47">
        <v>96</v>
      </c>
      <c r="G87" s="35" t="s">
        <v>373</v>
      </c>
    </row>
    <row r="88" spans="1:10" s="111" customFormat="1" x14ac:dyDescent="0.25">
      <c r="A88" s="38">
        <v>623</v>
      </c>
      <c r="B88" s="38" t="s">
        <v>14</v>
      </c>
      <c r="C88" s="88" t="s">
        <v>143</v>
      </c>
      <c r="D88" s="56" t="s">
        <v>283</v>
      </c>
      <c r="E88" s="115">
        <v>44952</v>
      </c>
      <c r="F88" s="47">
        <v>98</v>
      </c>
      <c r="G88" s="35" t="s">
        <v>373</v>
      </c>
      <c r="J88" s="15"/>
    </row>
    <row r="89" spans="1:10" x14ac:dyDescent="0.25">
      <c r="A89" s="38">
        <v>623</v>
      </c>
      <c r="B89" s="38" t="s">
        <v>14</v>
      </c>
      <c r="C89" s="88" t="s">
        <v>143</v>
      </c>
      <c r="D89" s="56" t="s">
        <v>284</v>
      </c>
      <c r="E89" s="115">
        <v>44952</v>
      </c>
      <c r="F89" s="47">
        <v>97.75</v>
      </c>
      <c r="G89" s="35" t="s">
        <v>373</v>
      </c>
    </row>
    <row r="90" spans="1:10" x14ac:dyDescent="0.25">
      <c r="A90" s="38">
        <v>623</v>
      </c>
      <c r="B90" s="38" t="s">
        <v>14</v>
      </c>
      <c r="C90" s="126" t="s">
        <v>87</v>
      </c>
      <c r="D90" s="113" t="s">
        <v>260</v>
      </c>
      <c r="E90" s="59">
        <v>44812</v>
      </c>
      <c r="F90" s="116">
        <v>943.28</v>
      </c>
      <c r="G90" s="35" t="s">
        <v>373</v>
      </c>
    </row>
    <row r="91" spans="1:10" x14ac:dyDescent="0.25">
      <c r="A91" s="38">
        <v>623</v>
      </c>
      <c r="B91" s="38" t="s">
        <v>14</v>
      </c>
      <c r="C91" s="126" t="s">
        <v>87</v>
      </c>
      <c r="D91" s="56" t="s">
        <v>88</v>
      </c>
      <c r="E91" s="46" t="s">
        <v>89</v>
      </c>
      <c r="F91" s="47">
        <v>943.28</v>
      </c>
      <c r="G91" s="35" t="s">
        <v>373</v>
      </c>
    </row>
    <row r="92" spans="1:10" x14ac:dyDescent="0.25">
      <c r="A92" s="38">
        <v>623</v>
      </c>
      <c r="B92" s="38" t="s">
        <v>14</v>
      </c>
      <c r="C92" s="126" t="s">
        <v>87</v>
      </c>
      <c r="D92" s="56" t="s">
        <v>105</v>
      </c>
      <c r="E92" s="46" t="s">
        <v>106</v>
      </c>
      <c r="F92" s="47">
        <v>943.28</v>
      </c>
      <c r="G92" s="35" t="s">
        <v>373</v>
      </c>
    </row>
    <row r="93" spans="1:10" x14ac:dyDescent="0.25">
      <c r="A93" s="38">
        <v>623</v>
      </c>
      <c r="B93" s="38" t="s">
        <v>14</v>
      </c>
      <c r="C93" s="126" t="s">
        <v>87</v>
      </c>
      <c r="D93" s="56" t="s">
        <v>126</v>
      </c>
      <c r="E93" s="46" t="s">
        <v>127</v>
      </c>
      <c r="F93" s="47">
        <v>943.28</v>
      </c>
      <c r="G93" s="35" t="s">
        <v>373</v>
      </c>
    </row>
    <row r="94" spans="1:10" x14ac:dyDescent="0.25">
      <c r="A94" s="38">
        <v>623</v>
      </c>
      <c r="B94" s="38" t="s">
        <v>14</v>
      </c>
      <c r="C94" s="88" t="s">
        <v>191</v>
      </c>
      <c r="D94" s="56" t="s">
        <v>274</v>
      </c>
      <c r="E94" s="115">
        <v>44946</v>
      </c>
      <c r="F94" s="47">
        <v>105.74</v>
      </c>
      <c r="G94" s="35" t="s">
        <v>373</v>
      </c>
    </row>
    <row r="95" spans="1:10" x14ac:dyDescent="0.25">
      <c r="A95" s="38">
        <v>623</v>
      </c>
      <c r="B95" s="38" t="s">
        <v>14</v>
      </c>
      <c r="C95" s="88" t="s">
        <v>235</v>
      </c>
      <c r="D95" s="56" t="s">
        <v>236</v>
      </c>
      <c r="E95" s="73" t="s">
        <v>145</v>
      </c>
      <c r="F95" s="47">
        <v>424.2</v>
      </c>
      <c r="G95" s="35" t="s">
        <v>225</v>
      </c>
    </row>
    <row r="96" spans="1:10" x14ac:dyDescent="0.25">
      <c r="A96" s="38">
        <v>623</v>
      </c>
      <c r="B96" s="38" t="s">
        <v>14</v>
      </c>
      <c r="C96" s="88" t="s">
        <v>195</v>
      </c>
      <c r="D96" s="56" t="s">
        <v>196</v>
      </c>
      <c r="E96" s="73" t="s">
        <v>226</v>
      </c>
      <c r="F96" s="47">
        <v>250</v>
      </c>
      <c r="G96" s="35" t="s">
        <v>198</v>
      </c>
    </row>
    <row r="97" spans="1:7" x14ac:dyDescent="0.25">
      <c r="A97" s="38">
        <v>623</v>
      </c>
      <c r="B97" s="38" t="s">
        <v>14</v>
      </c>
      <c r="C97" s="124" t="s">
        <v>48</v>
      </c>
      <c r="D97" s="56" t="s">
        <v>49</v>
      </c>
      <c r="E97" s="73" t="s">
        <v>50</v>
      </c>
      <c r="F97" s="47">
        <v>89.1</v>
      </c>
      <c r="G97" s="35" t="s">
        <v>300</v>
      </c>
    </row>
    <row r="98" spans="1:7" x14ac:dyDescent="0.25">
      <c r="A98" s="38">
        <v>623</v>
      </c>
      <c r="B98" s="38" t="s">
        <v>14</v>
      </c>
      <c r="C98" s="124" t="s">
        <v>51</v>
      </c>
      <c r="D98" s="56" t="s">
        <v>52</v>
      </c>
      <c r="E98" s="73" t="s">
        <v>56</v>
      </c>
      <c r="F98" s="47">
        <v>30</v>
      </c>
      <c r="G98" s="35" t="s">
        <v>373</v>
      </c>
    </row>
    <row r="99" spans="1:7" x14ac:dyDescent="0.25">
      <c r="A99" s="38">
        <v>623</v>
      </c>
      <c r="B99" s="38" t="s">
        <v>14</v>
      </c>
      <c r="C99" s="124" t="s">
        <v>51</v>
      </c>
      <c r="D99" s="56" t="s">
        <v>53</v>
      </c>
      <c r="E99" s="73" t="s">
        <v>54</v>
      </c>
      <c r="F99" s="47">
        <v>30</v>
      </c>
      <c r="G99" s="35" t="s">
        <v>373</v>
      </c>
    </row>
    <row r="100" spans="1:7" x14ac:dyDescent="0.25">
      <c r="A100" s="38">
        <v>623</v>
      </c>
      <c r="B100" s="38" t="s">
        <v>14</v>
      </c>
      <c r="C100" s="124" t="s">
        <v>51</v>
      </c>
      <c r="D100" s="56" t="s">
        <v>55</v>
      </c>
      <c r="E100" s="73" t="s">
        <v>56</v>
      </c>
      <c r="F100" s="47">
        <v>30</v>
      </c>
      <c r="G100" s="35" t="s">
        <v>373</v>
      </c>
    </row>
    <row r="101" spans="1:7" x14ac:dyDescent="0.25">
      <c r="A101" s="38">
        <v>623</v>
      </c>
      <c r="B101" s="38" t="s">
        <v>14</v>
      </c>
      <c r="C101" s="124" t="s">
        <v>57</v>
      </c>
      <c r="D101" s="56" t="s">
        <v>58</v>
      </c>
      <c r="E101" s="73" t="s">
        <v>56</v>
      </c>
      <c r="F101" s="47">
        <v>80</v>
      </c>
      <c r="G101" s="35" t="s">
        <v>373</v>
      </c>
    </row>
    <row r="102" spans="1:7" x14ac:dyDescent="0.25">
      <c r="A102" s="38">
        <v>623</v>
      </c>
      <c r="B102" s="38" t="s">
        <v>14</v>
      </c>
      <c r="C102" s="124" t="s">
        <v>57</v>
      </c>
      <c r="D102" s="56" t="s">
        <v>59</v>
      </c>
      <c r="E102" s="73" t="s">
        <v>56</v>
      </c>
      <c r="F102" s="47">
        <v>80</v>
      </c>
      <c r="G102" s="35" t="s">
        <v>373</v>
      </c>
    </row>
    <row r="103" spans="1:7" x14ac:dyDescent="0.25">
      <c r="A103" s="38">
        <v>623</v>
      </c>
      <c r="B103" s="38" t="s">
        <v>14</v>
      </c>
      <c r="C103" s="124" t="s">
        <v>60</v>
      </c>
      <c r="D103" s="56">
        <v>254561</v>
      </c>
      <c r="E103" s="73" t="s">
        <v>61</v>
      </c>
      <c r="F103" s="47">
        <v>313.79000000000002</v>
      </c>
      <c r="G103" s="35" t="s">
        <v>373</v>
      </c>
    </row>
    <row r="104" spans="1:7" x14ac:dyDescent="0.25">
      <c r="A104" s="38">
        <v>623</v>
      </c>
      <c r="B104" s="38" t="s">
        <v>14</v>
      </c>
      <c r="C104" s="124" t="s">
        <v>60</v>
      </c>
      <c r="D104" s="56">
        <v>254514</v>
      </c>
      <c r="E104" s="73" t="s">
        <v>54</v>
      </c>
      <c r="F104" s="47">
        <v>233.1</v>
      </c>
      <c r="G104" s="35" t="s">
        <v>373</v>
      </c>
    </row>
    <row r="105" spans="1:7" x14ac:dyDescent="0.25">
      <c r="A105" s="38">
        <v>623</v>
      </c>
      <c r="B105" s="38" t="s">
        <v>14</v>
      </c>
      <c r="C105" s="124" t="s">
        <v>60</v>
      </c>
      <c r="D105" s="56">
        <v>254524</v>
      </c>
      <c r="E105" s="73" t="s">
        <v>54</v>
      </c>
      <c r="F105" s="47">
        <v>233.1</v>
      </c>
      <c r="G105" s="35" t="s">
        <v>373</v>
      </c>
    </row>
    <row r="106" spans="1:7" x14ac:dyDescent="0.25">
      <c r="A106" s="38">
        <v>623</v>
      </c>
      <c r="B106" s="38" t="s">
        <v>14</v>
      </c>
      <c r="C106" s="124" t="s">
        <v>60</v>
      </c>
      <c r="D106" s="56">
        <v>254509</v>
      </c>
      <c r="E106" s="73" t="s">
        <v>54</v>
      </c>
      <c r="F106" s="47">
        <v>268.95999999999998</v>
      </c>
      <c r="G106" s="35" t="s">
        <v>373</v>
      </c>
    </row>
    <row r="107" spans="1:7" x14ac:dyDescent="0.25">
      <c r="A107" s="38">
        <v>623</v>
      </c>
      <c r="B107" s="38" t="s">
        <v>14</v>
      </c>
      <c r="C107" s="124" t="s">
        <v>60</v>
      </c>
      <c r="D107" s="56">
        <v>254512</v>
      </c>
      <c r="E107" s="73" t="s">
        <v>54</v>
      </c>
      <c r="F107" s="47">
        <v>233.1</v>
      </c>
      <c r="G107" s="35" t="s">
        <v>373</v>
      </c>
    </row>
    <row r="108" spans="1:7" x14ac:dyDescent="0.25">
      <c r="A108" s="38">
        <v>623</v>
      </c>
      <c r="B108" s="38" t="s">
        <v>14</v>
      </c>
      <c r="C108" s="124" t="s">
        <v>62</v>
      </c>
      <c r="D108" s="56" t="s">
        <v>63</v>
      </c>
      <c r="E108" s="73" t="s">
        <v>64</v>
      </c>
      <c r="F108" s="47">
        <v>2698</v>
      </c>
      <c r="G108" s="35" t="s">
        <v>373</v>
      </c>
    </row>
    <row r="109" spans="1:7" x14ac:dyDescent="0.25">
      <c r="A109" s="38">
        <v>623</v>
      </c>
      <c r="B109" s="38" t="s">
        <v>14</v>
      </c>
      <c r="C109" s="124" t="s">
        <v>65</v>
      </c>
      <c r="D109" s="56" t="s">
        <v>29</v>
      </c>
      <c r="E109" s="73" t="s">
        <v>66</v>
      </c>
      <c r="F109" s="47">
        <v>99</v>
      </c>
      <c r="G109" s="35" t="s">
        <v>373</v>
      </c>
    </row>
    <row r="110" spans="1:7" x14ac:dyDescent="0.25">
      <c r="A110" s="38">
        <v>623</v>
      </c>
      <c r="B110" s="38" t="s">
        <v>14</v>
      </c>
      <c r="C110" s="124" t="s">
        <v>48</v>
      </c>
      <c r="D110" s="56" t="s">
        <v>67</v>
      </c>
      <c r="E110" s="73" t="s">
        <v>46</v>
      </c>
      <c r="F110" s="47">
        <v>24</v>
      </c>
      <c r="G110" s="35" t="s">
        <v>373</v>
      </c>
    </row>
    <row r="111" spans="1:7" x14ac:dyDescent="0.25">
      <c r="A111" s="38">
        <v>623</v>
      </c>
      <c r="B111" s="38" t="s">
        <v>14</v>
      </c>
      <c r="C111" s="124" t="s">
        <v>48</v>
      </c>
      <c r="D111" s="56" t="s">
        <v>68</v>
      </c>
      <c r="E111" s="73" t="s">
        <v>69</v>
      </c>
      <c r="F111" s="47">
        <v>58.5</v>
      </c>
      <c r="G111" s="35" t="s">
        <v>373</v>
      </c>
    </row>
    <row r="112" spans="1:7" x14ac:dyDescent="0.25">
      <c r="A112" s="38">
        <v>623</v>
      </c>
      <c r="B112" s="38" t="s">
        <v>14</v>
      </c>
      <c r="C112" s="124" t="s">
        <v>48</v>
      </c>
      <c r="D112" s="56" t="s">
        <v>70</v>
      </c>
      <c r="E112" s="73" t="s">
        <v>47</v>
      </c>
      <c r="F112" s="47">
        <v>359</v>
      </c>
      <c r="G112" s="35" t="s">
        <v>373</v>
      </c>
    </row>
    <row r="113" spans="1:7" x14ac:dyDescent="0.25">
      <c r="A113" s="38">
        <v>623</v>
      </c>
      <c r="B113" s="38" t="s">
        <v>14</v>
      </c>
      <c r="C113" s="124" t="s">
        <v>140</v>
      </c>
      <c r="D113" s="56" t="s">
        <v>299</v>
      </c>
      <c r="E113" s="73" t="s">
        <v>184</v>
      </c>
      <c r="F113" s="47">
        <v>1676</v>
      </c>
      <c r="G113" s="35" t="s">
        <v>373</v>
      </c>
    </row>
    <row r="114" spans="1:7" x14ac:dyDescent="0.25">
      <c r="A114" s="38">
        <v>623</v>
      </c>
      <c r="B114" s="38" t="s">
        <v>14</v>
      </c>
      <c r="C114" s="124" t="s">
        <v>239</v>
      </c>
      <c r="D114" s="56" t="s">
        <v>146</v>
      </c>
      <c r="E114" s="73" t="s">
        <v>175</v>
      </c>
      <c r="F114" s="47">
        <v>240</v>
      </c>
      <c r="G114" s="35" t="s">
        <v>373</v>
      </c>
    </row>
    <row r="115" spans="1:7" x14ac:dyDescent="0.25">
      <c r="A115" s="38">
        <v>623</v>
      </c>
      <c r="B115" s="38" t="s">
        <v>14</v>
      </c>
      <c r="C115" s="124" t="s">
        <v>239</v>
      </c>
      <c r="D115" s="56" t="s">
        <v>147</v>
      </c>
      <c r="E115" s="73" t="s">
        <v>176</v>
      </c>
      <c r="F115" s="47">
        <v>697.27</v>
      </c>
      <c r="G115" s="35" t="s">
        <v>373</v>
      </c>
    </row>
    <row r="116" spans="1:7" x14ac:dyDescent="0.25">
      <c r="A116" s="38">
        <v>623</v>
      </c>
      <c r="B116" s="38" t="s">
        <v>14</v>
      </c>
      <c r="C116" s="124" t="s">
        <v>239</v>
      </c>
      <c r="D116" s="56" t="s">
        <v>148</v>
      </c>
      <c r="E116" s="73" t="s">
        <v>107</v>
      </c>
      <c r="F116" s="47">
        <v>2514</v>
      </c>
      <c r="G116" s="35" t="s">
        <v>373</v>
      </c>
    </row>
    <row r="117" spans="1:7" x14ac:dyDescent="0.25">
      <c r="A117" s="38">
        <v>623</v>
      </c>
      <c r="B117" s="38" t="s">
        <v>14</v>
      </c>
      <c r="C117" s="124" t="s">
        <v>239</v>
      </c>
      <c r="D117" s="56" t="s">
        <v>149</v>
      </c>
      <c r="E117" s="73" t="s">
        <v>144</v>
      </c>
      <c r="F117" s="47">
        <v>1843.6</v>
      </c>
      <c r="G117" s="35" t="s">
        <v>373</v>
      </c>
    </row>
    <row r="118" spans="1:7" x14ac:dyDescent="0.25">
      <c r="A118" s="38">
        <v>623</v>
      </c>
      <c r="B118" s="38" t="s">
        <v>14</v>
      </c>
      <c r="C118" s="124" t="s">
        <v>239</v>
      </c>
      <c r="D118" s="56" t="s">
        <v>150</v>
      </c>
      <c r="E118" s="73" t="s">
        <v>141</v>
      </c>
      <c r="F118" s="47">
        <v>6.8</v>
      </c>
      <c r="G118" s="35" t="s">
        <v>373</v>
      </c>
    </row>
    <row r="119" spans="1:7" x14ac:dyDescent="0.25">
      <c r="A119" s="38">
        <v>623</v>
      </c>
      <c r="B119" s="38" t="s">
        <v>14</v>
      </c>
      <c r="C119" s="124" t="s">
        <v>239</v>
      </c>
      <c r="D119" s="56" t="s">
        <v>151</v>
      </c>
      <c r="E119" s="73" t="s">
        <v>107</v>
      </c>
      <c r="F119" s="47">
        <v>286</v>
      </c>
      <c r="G119" s="35" t="s">
        <v>373</v>
      </c>
    </row>
    <row r="120" spans="1:7" x14ac:dyDescent="0.25">
      <c r="A120" s="38">
        <v>623</v>
      </c>
      <c r="B120" s="38" t="s">
        <v>14</v>
      </c>
      <c r="C120" s="124" t="s">
        <v>239</v>
      </c>
      <c r="D120" s="56" t="s">
        <v>152</v>
      </c>
      <c r="E120" s="73" t="s">
        <v>122</v>
      </c>
      <c r="F120" s="47">
        <v>52.4</v>
      </c>
      <c r="G120" s="35" t="s">
        <v>373</v>
      </c>
    </row>
    <row r="121" spans="1:7" x14ac:dyDescent="0.25">
      <c r="A121" s="38">
        <v>623</v>
      </c>
      <c r="B121" s="38" t="s">
        <v>14</v>
      </c>
      <c r="C121" s="124" t="s">
        <v>239</v>
      </c>
      <c r="D121" s="56" t="s">
        <v>153</v>
      </c>
      <c r="E121" s="73" t="s">
        <v>109</v>
      </c>
      <c r="F121" s="47">
        <v>1850.58</v>
      </c>
      <c r="G121" s="35" t="s">
        <v>373</v>
      </c>
    </row>
    <row r="122" spans="1:7" x14ac:dyDescent="0.25">
      <c r="A122" s="38">
        <v>623</v>
      </c>
      <c r="B122" s="38" t="s">
        <v>14</v>
      </c>
      <c r="C122" s="124" t="s">
        <v>239</v>
      </c>
      <c r="D122" s="56" t="s">
        <v>154</v>
      </c>
      <c r="E122" s="73" t="s">
        <v>177</v>
      </c>
      <c r="F122" s="47">
        <v>28</v>
      </c>
      <c r="G122" s="35" t="s">
        <v>373</v>
      </c>
    </row>
    <row r="123" spans="1:7" x14ac:dyDescent="0.25">
      <c r="A123" s="38">
        <v>623</v>
      </c>
      <c r="B123" s="38" t="s">
        <v>14</v>
      </c>
      <c r="C123" s="124" t="s">
        <v>239</v>
      </c>
      <c r="D123" s="56" t="s">
        <v>155</v>
      </c>
      <c r="E123" s="73" t="s">
        <v>178</v>
      </c>
      <c r="F123" s="47">
        <v>2106</v>
      </c>
      <c r="G123" s="35" t="s">
        <v>373</v>
      </c>
    </row>
    <row r="124" spans="1:7" x14ac:dyDescent="0.25">
      <c r="A124" s="38">
        <v>623</v>
      </c>
      <c r="B124" s="38" t="s">
        <v>14</v>
      </c>
      <c r="C124" s="124" t="s">
        <v>239</v>
      </c>
      <c r="D124" s="56" t="s">
        <v>156</v>
      </c>
      <c r="E124" s="73" t="s">
        <v>144</v>
      </c>
      <c r="F124" s="47">
        <v>2016</v>
      </c>
      <c r="G124" s="35" t="s">
        <v>373</v>
      </c>
    </row>
    <row r="125" spans="1:7" x14ac:dyDescent="0.25">
      <c r="A125" s="38">
        <v>623</v>
      </c>
      <c r="B125" s="38" t="s">
        <v>14</v>
      </c>
      <c r="C125" s="124" t="s">
        <v>239</v>
      </c>
      <c r="D125" s="56" t="s">
        <v>157</v>
      </c>
      <c r="E125" s="73" t="s">
        <v>179</v>
      </c>
      <c r="F125" s="47">
        <v>3000</v>
      </c>
      <c r="G125" s="35" t="s">
        <v>373</v>
      </c>
    </row>
    <row r="126" spans="1:7" x14ac:dyDescent="0.25">
      <c r="A126" s="38">
        <v>623</v>
      </c>
      <c r="B126" s="38" t="s">
        <v>14</v>
      </c>
      <c r="C126" s="124" t="s">
        <v>239</v>
      </c>
      <c r="D126" s="56" t="s">
        <v>158</v>
      </c>
      <c r="E126" s="73" t="s">
        <v>180</v>
      </c>
      <c r="F126" s="47">
        <v>3900</v>
      </c>
      <c r="G126" s="35" t="s">
        <v>373</v>
      </c>
    </row>
    <row r="127" spans="1:7" x14ac:dyDescent="0.25">
      <c r="A127" s="38">
        <v>623</v>
      </c>
      <c r="B127" s="38" t="s">
        <v>14</v>
      </c>
      <c r="C127" s="124" t="s">
        <v>239</v>
      </c>
      <c r="D127" s="56" t="s">
        <v>357</v>
      </c>
      <c r="E127" s="73" t="s">
        <v>358</v>
      </c>
      <c r="F127" s="47">
        <v>3250</v>
      </c>
      <c r="G127" s="35" t="s">
        <v>373</v>
      </c>
    </row>
    <row r="128" spans="1:7" x14ac:dyDescent="0.25">
      <c r="A128" s="38">
        <v>623</v>
      </c>
      <c r="B128" s="38" t="s">
        <v>14</v>
      </c>
      <c r="C128" s="124" t="s">
        <v>239</v>
      </c>
      <c r="D128" s="56" t="s">
        <v>359</v>
      </c>
      <c r="E128" s="73" t="s">
        <v>360</v>
      </c>
      <c r="F128" s="47">
        <v>1676</v>
      </c>
      <c r="G128" s="35" t="s">
        <v>373</v>
      </c>
    </row>
    <row r="129" spans="1:7" x14ac:dyDescent="0.25">
      <c r="A129" s="38">
        <v>623</v>
      </c>
      <c r="B129" s="38" t="s">
        <v>14</v>
      </c>
      <c r="C129" s="124" t="s">
        <v>239</v>
      </c>
      <c r="D129" s="56" t="s">
        <v>159</v>
      </c>
      <c r="E129" s="73" t="s">
        <v>177</v>
      </c>
      <c r="F129" s="47">
        <v>94</v>
      </c>
      <c r="G129" s="35" t="s">
        <v>373</v>
      </c>
    </row>
    <row r="130" spans="1:7" x14ac:dyDescent="0.25">
      <c r="A130" s="38">
        <v>623</v>
      </c>
      <c r="B130" s="38" t="s">
        <v>14</v>
      </c>
      <c r="C130" s="124" t="s">
        <v>239</v>
      </c>
      <c r="D130" s="56" t="s">
        <v>160</v>
      </c>
      <c r="E130" s="73" t="s">
        <v>107</v>
      </c>
      <c r="F130" s="47">
        <v>1322</v>
      </c>
      <c r="G130" s="35" t="s">
        <v>373</v>
      </c>
    </row>
    <row r="131" spans="1:7" x14ac:dyDescent="0.25">
      <c r="A131" s="38">
        <v>623</v>
      </c>
      <c r="B131" s="38" t="s">
        <v>14</v>
      </c>
      <c r="C131" s="124" t="s">
        <v>239</v>
      </c>
      <c r="D131" s="56" t="s">
        <v>161</v>
      </c>
      <c r="E131" s="73" t="s">
        <v>122</v>
      </c>
      <c r="F131" s="47">
        <v>148</v>
      </c>
      <c r="G131" s="35" t="s">
        <v>373</v>
      </c>
    </row>
    <row r="132" spans="1:7" x14ac:dyDescent="0.25">
      <c r="A132" s="38">
        <v>623</v>
      </c>
      <c r="B132" s="38" t="s">
        <v>14</v>
      </c>
      <c r="C132" s="124" t="s">
        <v>239</v>
      </c>
      <c r="D132" s="56" t="s">
        <v>162</v>
      </c>
      <c r="E132" s="73" t="s">
        <v>107</v>
      </c>
      <c r="F132" s="47">
        <v>1011</v>
      </c>
      <c r="G132" s="35" t="s">
        <v>373</v>
      </c>
    </row>
    <row r="133" spans="1:7" x14ac:dyDescent="0.25">
      <c r="A133" s="38">
        <v>623</v>
      </c>
      <c r="B133" s="38" t="s">
        <v>14</v>
      </c>
      <c r="C133" s="124" t="s">
        <v>239</v>
      </c>
      <c r="D133" s="56" t="s">
        <v>163</v>
      </c>
      <c r="E133" s="73" t="s">
        <v>107</v>
      </c>
      <c r="F133" s="47">
        <v>190</v>
      </c>
      <c r="G133" s="35" t="s">
        <v>373</v>
      </c>
    </row>
    <row r="134" spans="1:7" x14ac:dyDescent="0.25">
      <c r="A134" s="38">
        <v>623</v>
      </c>
      <c r="B134" s="38" t="s">
        <v>14</v>
      </c>
      <c r="C134" s="124" t="s">
        <v>239</v>
      </c>
      <c r="D134" s="56" t="s">
        <v>164</v>
      </c>
      <c r="E134" s="73" t="s">
        <v>109</v>
      </c>
      <c r="F134" s="47">
        <v>1674.6</v>
      </c>
      <c r="G134" s="35" t="s">
        <v>373</v>
      </c>
    </row>
    <row r="135" spans="1:7" x14ac:dyDescent="0.25">
      <c r="A135" s="38">
        <v>623</v>
      </c>
      <c r="B135" s="38" t="s">
        <v>14</v>
      </c>
      <c r="C135" s="124" t="s">
        <v>239</v>
      </c>
      <c r="D135" s="56" t="s">
        <v>165</v>
      </c>
      <c r="E135" s="73" t="s">
        <v>109</v>
      </c>
      <c r="F135" s="47">
        <v>1080</v>
      </c>
      <c r="G135" s="35" t="s">
        <v>373</v>
      </c>
    </row>
    <row r="136" spans="1:7" x14ac:dyDescent="0.25">
      <c r="A136" s="38">
        <v>623</v>
      </c>
      <c r="B136" s="38" t="s">
        <v>14</v>
      </c>
      <c r="C136" s="124" t="s">
        <v>239</v>
      </c>
      <c r="D136" s="56" t="s">
        <v>166</v>
      </c>
      <c r="E136" s="73" t="s">
        <v>107</v>
      </c>
      <c r="F136" s="47">
        <v>1579.4</v>
      </c>
      <c r="G136" s="35" t="s">
        <v>373</v>
      </c>
    </row>
    <row r="137" spans="1:7" x14ac:dyDescent="0.25">
      <c r="A137" s="38">
        <v>623</v>
      </c>
      <c r="B137" s="38" t="s">
        <v>14</v>
      </c>
      <c r="C137" s="124" t="s">
        <v>239</v>
      </c>
      <c r="D137" s="56" t="s">
        <v>167</v>
      </c>
      <c r="E137" s="73" t="s">
        <v>107</v>
      </c>
      <c r="F137" s="47">
        <v>2506</v>
      </c>
      <c r="G137" s="35" t="s">
        <v>373</v>
      </c>
    </row>
    <row r="138" spans="1:7" x14ac:dyDescent="0.25">
      <c r="A138" s="38">
        <v>623</v>
      </c>
      <c r="B138" s="38" t="s">
        <v>14</v>
      </c>
      <c r="C138" s="124" t="s">
        <v>239</v>
      </c>
      <c r="D138" s="56" t="s">
        <v>168</v>
      </c>
      <c r="E138" s="73" t="s">
        <v>107</v>
      </c>
      <c r="F138" s="47">
        <v>1969</v>
      </c>
      <c r="G138" s="35" t="s">
        <v>373</v>
      </c>
    </row>
    <row r="139" spans="1:7" x14ac:dyDescent="0.25">
      <c r="A139" s="38">
        <v>623</v>
      </c>
      <c r="B139" s="38" t="s">
        <v>14</v>
      </c>
      <c r="C139" s="124" t="s">
        <v>239</v>
      </c>
      <c r="D139" s="56" t="s">
        <v>169</v>
      </c>
      <c r="E139" s="73" t="s">
        <v>107</v>
      </c>
      <c r="F139" s="47">
        <v>1754.2</v>
      </c>
      <c r="G139" s="35" t="s">
        <v>373</v>
      </c>
    </row>
    <row r="140" spans="1:7" x14ac:dyDescent="0.25">
      <c r="A140" s="38">
        <v>623</v>
      </c>
      <c r="B140" s="38" t="s">
        <v>14</v>
      </c>
      <c r="C140" s="124" t="s">
        <v>239</v>
      </c>
      <c r="D140" s="56" t="s">
        <v>170</v>
      </c>
      <c r="E140" s="73" t="s">
        <v>107</v>
      </c>
      <c r="F140" s="47">
        <v>1171.4000000000001</v>
      </c>
      <c r="G140" s="35" t="s">
        <v>373</v>
      </c>
    </row>
    <row r="141" spans="1:7" x14ac:dyDescent="0.25">
      <c r="A141" s="38">
        <v>623</v>
      </c>
      <c r="B141" s="38" t="s">
        <v>14</v>
      </c>
      <c r="C141" s="124" t="s">
        <v>239</v>
      </c>
      <c r="D141" s="56" t="s">
        <v>171</v>
      </c>
      <c r="E141" s="73" t="s">
        <v>107</v>
      </c>
      <c r="F141" s="47">
        <v>1718.4</v>
      </c>
      <c r="G141" s="35" t="s">
        <v>373</v>
      </c>
    </row>
    <row r="142" spans="1:7" x14ac:dyDescent="0.25">
      <c r="A142" s="38">
        <v>623</v>
      </c>
      <c r="B142" s="38" t="s">
        <v>14</v>
      </c>
      <c r="C142" s="124" t="s">
        <v>239</v>
      </c>
      <c r="D142" s="56" t="s">
        <v>172</v>
      </c>
      <c r="E142" s="73" t="s">
        <v>107</v>
      </c>
      <c r="F142" s="47">
        <v>2856</v>
      </c>
      <c r="G142" s="35" t="s">
        <v>373</v>
      </c>
    </row>
    <row r="143" spans="1:7" x14ac:dyDescent="0.25">
      <c r="A143" s="38">
        <v>623</v>
      </c>
      <c r="B143" s="38" t="s">
        <v>14</v>
      </c>
      <c r="C143" s="124" t="s">
        <v>239</v>
      </c>
      <c r="D143" s="56" t="s">
        <v>173</v>
      </c>
      <c r="E143" s="73" t="s">
        <v>107</v>
      </c>
      <c r="F143" s="47">
        <v>1861.9</v>
      </c>
      <c r="G143" s="35" t="s">
        <v>373</v>
      </c>
    </row>
    <row r="144" spans="1:7" x14ac:dyDescent="0.25">
      <c r="A144" s="38">
        <v>623</v>
      </c>
      <c r="B144" s="38" t="s">
        <v>14</v>
      </c>
      <c r="C144" s="124" t="s">
        <v>239</v>
      </c>
      <c r="D144" s="56" t="s">
        <v>174</v>
      </c>
      <c r="E144" s="73" t="s">
        <v>107</v>
      </c>
      <c r="F144" s="47">
        <v>2148</v>
      </c>
      <c r="G144" s="35" t="s">
        <v>373</v>
      </c>
    </row>
    <row r="145" spans="1:7" x14ac:dyDescent="0.25">
      <c r="A145" s="38">
        <v>623</v>
      </c>
      <c r="B145" s="38" t="s">
        <v>14</v>
      </c>
      <c r="C145" s="124" t="s">
        <v>302</v>
      </c>
      <c r="D145" s="56" t="s">
        <v>303</v>
      </c>
      <c r="E145" s="73" t="s">
        <v>304</v>
      </c>
      <c r="F145" s="47">
        <v>326.10000000000002</v>
      </c>
      <c r="G145" s="35" t="s">
        <v>373</v>
      </c>
    </row>
    <row r="146" spans="1:7" x14ac:dyDescent="0.25">
      <c r="A146" s="38">
        <v>623</v>
      </c>
      <c r="B146" s="38" t="s">
        <v>14</v>
      </c>
      <c r="C146" s="124" t="s">
        <v>305</v>
      </c>
      <c r="D146" s="56" t="s">
        <v>306</v>
      </c>
      <c r="E146" s="73" t="s">
        <v>304</v>
      </c>
      <c r="F146" s="47">
        <v>27.3</v>
      </c>
      <c r="G146" s="35" t="s">
        <v>373</v>
      </c>
    </row>
    <row r="147" spans="1:7" x14ac:dyDescent="0.25">
      <c r="A147" s="38">
        <v>623</v>
      </c>
      <c r="B147" s="38" t="s">
        <v>14</v>
      </c>
      <c r="C147" s="124" t="s">
        <v>92</v>
      </c>
      <c r="D147" s="56" t="s">
        <v>307</v>
      </c>
      <c r="E147" s="73" t="s">
        <v>308</v>
      </c>
      <c r="F147" s="47">
        <v>5228.0200000000004</v>
      </c>
      <c r="G147" s="35" t="s">
        <v>373</v>
      </c>
    </row>
    <row r="148" spans="1:7" x14ac:dyDescent="0.25">
      <c r="A148" s="38">
        <v>623</v>
      </c>
      <c r="B148" s="38" t="s">
        <v>14</v>
      </c>
      <c r="C148" s="126" t="s">
        <v>110</v>
      </c>
      <c r="D148" s="56" t="s">
        <v>309</v>
      </c>
      <c r="E148" s="73" t="s">
        <v>308</v>
      </c>
      <c r="F148" s="47">
        <v>150</v>
      </c>
      <c r="G148" s="35" t="s">
        <v>373</v>
      </c>
    </row>
    <row r="149" spans="1:7" x14ac:dyDescent="0.25">
      <c r="A149" s="38">
        <v>623</v>
      </c>
      <c r="B149" s="38" t="s">
        <v>14</v>
      </c>
      <c r="C149" s="124" t="s">
        <v>91</v>
      </c>
      <c r="D149" s="56" t="s">
        <v>310</v>
      </c>
      <c r="E149" s="73" t="s">
        <v>311</v>
      </c>
      <c r="F149" s="47">
        <v>6241.42</v>
      </c>
      <c r="G149" s="35" t="s">
        <v>373</v>
      </c>
    </row>
    <row r="150" spans="1:7" x14ac:dyDescent="0.25">
      <c r="A150" s="38">
        <v>623</v>
      </c>
      <c r="B150" s="38" t="s">
        <v>14</v>
      </c>
      <c r="C150" s="124" t="s">
        <v>312</v>
      </c>
      <c r="D150" s="56" t="s">
        <v>313</v>
      </c>
      <c r="E150" s="73" t="s">
        <v>311</v>
      </c>
      <c r="F150" s="47">
        <v>5778.5</v>
      </c>
      <c r="G150" s="35" t="s">
        <v>373</v>
      </c>
    </row>
    <row r="151" spans="1:7" x14ac:dyDescent="0.25">
      <c r="A151" s="38">
        <v>623</v>
      </c>
      <c r="B151" s="38" t="s">
        <v>14</v>
      </c>
      <c r="C151" s="124" t="s">
        <v>312</v>
      </c>
      <c r="D151" s="56" t="s">
        <v>314</v>
      </c>
      <c r="E151" s="73" t="s">
        <v>311</v>
      </c>
      <c r="F151" s="47">
        <v>4992</v>
      </c>
      <c r="G151" s="35" t="s">
        <v>373</v>
      </c>
    </row>
    <row r="152" spans="1:7" x14ac:dyDescent="0.25">
      <c r="A152" s="38">
        <v>623</v>
      </c>
      <c r="B152" s="38" t="s">
        <v>14</v>
      </c>
      <c r="C152" s="124" t="s">
        <v>315</v>
      </c>
      <c r="D152" s="56" t="s">
        <v>316</v>
      </c>
      <c r="E152" s="73" t="s">
        <v>317</v>
      </c>
      <c r="F152" s="47">
        <v>98</v>
      </c>
      <c r="G152" s="35" t="s">
        <v>373</v>
      </c>
    </row>
    <row r="153" spans="1:7" x14ac:dyDescent="0.25">
      <c r="A153" s="38">
        <v>623</v>
      </c>
      <c r="B153" s="38" t="s">
        <v>14</v>
      </c>
      <c r="C153" s="124" t="s">
        <v>315</v>
      </c>
      <c r="D153" s="56" t="s">
        <v>318</v>
      </c>
      <c r="E153" s="73" t="s">
        <v>317</v>
      </c>
      <c r="F153" s="47">
        <v>96</v>
      </c>
      <c r="G153" s="35" t="s">
        <v>373</v>
      </c>
    </row>
    <row r="154" spans="1:7" x14ac:dyDescent="0.25">
      <c r="A154" s="38">
        <v>623</v>
      </c>
      <c r="B154" s="38" t="s">
        <v>14</v>
      </c>
      <c r="C154" s="124" t="s">
        <v>315</v>
      </c>
      <c r="D154" s="56" t="s">
        <v>319</v>
      </c>
      <c r="E154" s="73" t="s">
        <v>317</v>
      </c>
      <c r="F154" s="47">
        <v>97.6</v>
      </c>
      <c r="G154" s="35" t="s">
        <v>373</v>
      </c>
    </row>
    <row r="155" spans="1:7" x14ac:dyDescent="0.25">
      <c r="A155" s="38">
        <v>623</v>
      </c>
      <c r="B155" s="38" t="s">
        <v>14</v>
      </c>
      <c r="C155" s="124" t="s">
        <v>315</v>
      </c>
      <c r="D155" s="56" t="s">
        <v>320</v>
      </c>
      <c r="E155" s="73" t="s">
        <v>317</v>
      </c>
      <c r="F155" s="47">
        <v>95.5</v>
      </c>
      <c r="G155" s="35" t="s">
        <v>373</v>
      </c>
    </row>
    <row r="156" spans="1:7" x14ac:dyDescent="0.25">
      <c r="A156" s="38">
        <v>623</v>
      </c>
      <c r="B156" s="38" t="s">
        <v>14</v>
      </c>
      <c r="C156" s="124" t="s">
        <v>315</v>
      </c>
      <c r="D156" s="56" t="s">
        <v>321</v>
      </c>
      <c r="E156" s="73" t="s">
        <v>317</v>
      </c>
      <c r="F156" s="47">
        <v>91</v>
      </c>
      <c r="G156" s="35" t="s">
        <v>373</v>
      </c>
    </row>
    <row r="157" spans="1:7" x14ac:dyDescent="0.25">
      <c r="A157" s="38">
        <v>623</v>
      </c>
      <c r="B157" s="38" t="s">
        <v>14</v>
      </c>
      <c r="C157" s="124" t="s">
        <v>315</v>
      </c>
      <c r="D157" s="56" t="s">
        <v>322</v>
      </c>
      <c r="E157" s="73" t="s">
        <v>317</v>
      </c>
      <c r="F157" s="47">
        <v>77.7</v>
      </c>
      <c r="G157" s="35" t="s">
        <v>373</v>
      </c>
    </row>
    <row r="158" spans="1:7" x14ac:dyDescent="0.25">
      <c r="A158" s="38">
        <v>623</v>
      </c>
      <c r="B158" s="38" t="s">
        <v>14</v>
      </c>
      <c r="C158" s="124" t="s">
        <v>239</v>
      </c>
      <c r="D158" s="56" t="s">
        <v>323</v>
      </c>
      <c r="E158" s="73" t="s">
        <v>317</v>
      </c>
      <c r="F158" s="47">
        <v>1950</v>
      </c>
      <c r="G158" s="35" t="s">
        <v>373</v>
      </c>
    </row>
    <row r="159" spans="1:7" x14ac:dyDescent="0.25">
      <c r="A159" s="38">
        <v>623</v>
      </c>
      <c r="B159" s="38" t="s">
        <v>14</v>
      </c>
      <c r="C159" s="124" t="s">
        <v>110</v>
      </c>
      <c r="D159" s="56" t="s">
        <v>324</v>
      </c>
      <c r="E159" s="73" t="s">
        <v>317</v>
      </c>
      <c r="F159" s="47">
        <v>120</v>
      </c>
      <c r="G159" s="35" t="s">
        <v>373</v>
      </c>
    </row>
    <row r="160" spans="1:7" x14ac:dyDescent="0.25">
      <c r="A160" s="38">
        <v>623</v>
      </c>
      <c r="B160" s="38" t="s">
        <v>14</v>
      </c>
      <c r="C160" s="124" t="s">
        <v>110</v>
      </c>
      <c r="D160" s="56" t="s">
        <v>325</v>
      </c>
      <c r="E160" s="73" t="s">
        <v>317</v>
      </c>
      <c r="F160" s="47">
        <v>188</v>
      </c>
      <c r="G160" s="35" t="s">
        <v>373</v>
      </c>
    </row>
    <row r="161" spans="1:7" x14ac:dyDescent="0.25">
      <c r="A161" s="38">
        <v>623</v>
      </c>
      <c r="B161" s="38" t="s">
        <v>14</v>
      </c>
      <c r="C161" s="124" t="s">
        <v>110</v>
      </c>
      <c r="D161" s="56" t="s">
        <v>326</v>
      </c>
      <c r="E161" s="73" t="s">
        <v>317</v>
      </c>
      <c r="F161" s="47">
        <v>85</v>
      </c>
      <c r="G161" s="35" t="s">
        <v>373</v>
      </c>
    </row>
    <row r="162" spans="1:7" x14ac:dyDescent="0.25">
      <c r="A162" s="38">
        <v>623</v>
      </c>
      <c r="B162" s="38" t="s">
        <v>14</v>
      </c>
      <c r="C162" s="124" t="s">
        <v>110</v>
      </c>
      <c r="D162" s="56" t="s">
        <v>327</v>
      </c>
      <c r="E162" s="73" t="s">
        <v>317</v>
      </c>
      <c r="F162" s="47">
        <v>35</v>
      </c>
      <c r="G162" s="35" t="s">
        <v>373</v>
      </c>
    </row>
    <row r="163" spans="1:7" x14ac:dyDescent="0.25">
      <c r="A163" s="38">
        <v>623</v>
      </c>
      <c r="B163" s="38" t="s">
        <v>14</v>
      </c>
      <c r="C163" s="124" t="s">
        <v>219</v>
      </c>
      <c r="D163" s="56" t="s">
        <v>328</v>
      </c>
      <c r="E163" s="73" t="s">
        <v>329</v>
      </c>
      <c r="F163" s="47">
        <v>290</v>
      </c>
      <c r="G163" s="35" t="s">
        <v>373</v>
      </c>
    </row>
    <row r="164" spans="1:7" x14ac:dyDescent="0.25">
      <c r="A164" s="38">
        <v>623</v>
      </c>
      <c r="B164" s="38" t="s">
        <v>14</v>
      </c>
      <c r="C164" s="124" t="s">
        <v>143</v>
      </c>
      <c r="D164" s="56" t="s">
        <v>330</v>
      </c>
      <c r="E164" s="73" t="s">
        <v>329</v>
      </c>
      <c r="F164" s="47">
        <v>98</v>
      </c>
      <c r="G164" s="35" t="s">
        <v>373</v>
      </c>
    </row>
    <row r="165" spans="1:7" x14ac:dyDescent="0.25">
      <c r="A165" s="38">
        <v>623</v>
      </c>
      <c r="B165" s="38" t="s">
        <v>14</v>
      </c>
      <c r="C165" s="124" t="s">
        <v>143</v>
      </c>
      <c r="D165" s="56" t="s">
        <v>331</v>
      </c>
      <c r="E165" s="73" t="s">
        <v>329</v>
      </c>
      <c r="F165" s="47">
        <v>99</v>
      </c>
      <c r="G165" s="35" t="s">
        <v>373</v>
      </c>
    </row>
    <row r="166" spans="1:7" x14ac:dyDescent="0.25">
      <c r="A166" s="38">
        <v>623</v>
      </c>
      <c r="B166" s="38" t="s">
        <v>14</v>
      </c>
      <c r="C166" s="124" t="s">
        <v>143</v>
      </c>
      <c r="D166" s="56" t="s">
        <v>332</v>
      </c>
      <c r="E166" s="73" t="s">
        <v>329</v>
      </c>
      <c r="F166" s="47">
        <v>97.5</v>
      </c>
      <c r="G166" s="35" t="s">
        <v>373</v>
      </c>
    </row>
    <row r="167" spans="1:7" x14ac:dyDescent="0.25">
      <c r="A167" s="38">
        <v>623</v>
      </c>
      <c r="B167" s="38" t="s">
        <v>14</v>
      </c>
      <c r="C167" s="124" t="s">
        <v>110</v>
      </c>
      <c r="D167" s="56" t="s">
        <v>333</v>
      </c>
      <c r="E167" s="73" t="s">
        <v>329</v>
      </c>
      <c r="F167" s="47">
        <v>156</v>
      </c>
      <c r="G167" s="35" t="s">
        <v>373</v>
      </c>
    </row>
    <row r="168" spans="1:7" x14ac:dyDescent="0.25">
      <c r="A168" s="38">
        <v>623</v>
      </c>
      <c r="B168" s="38" t="s">
        <v>14</v>
      </c>
      <c r="C168" s="124" t="s">
        <v>110</v>
      </c>
      <c r="D168" s="56" t="s">
        <v>334</v>
      </c>
      <c r="E168" s="73" t="s">
        <v>335</v>
      </c>
      <c r="F168" s="47">
        <v>191</v>
      </c>
      <c r="G168" s="35" t="s">
        <v>373</v>
      </c>
    </row>
    <row r="169" spans="1:7" x14ac:dyDescent="0.25">
      <c r="A169" s="38">
        <v>623</v>
      </c>
      <c r="B169" s="38" t="s">
        <v>14</v>
      </c>
      <c r="C169" s="124" t="s">
        <v>78</v>
      </c>
      <c r="D169" s="56" t="s">
        <v>336</v>
      </c>
      <c r="E169" s="73" t="s">
        <v>337</v>
      </c>
      <c r="F169" s="47">
        <v>8800</v>
      </c>
      <c r="G169" s="35" t="s">
        <v>373</v>
      </c>
    </row>
    <row r="170" spans="1:7" x14ac:dyDescent="0.25">
      <c r="A170" s="38">
        <v>623</v>
      </c>
      <c r="B170" s="38" t="s">
        <v>14</v>
      </c>
      <c r="C170" s="124" t="s">
        <v>110</v>
      </c>
      <c r="D170" s="56" t="s">
        <v>338</v>
      </c>
      <c r="E170" s="73" t="s">
        <v>337</v>
      </c>
      <c r="F170" s="47">
        <v>133</v>
      </c>
      <c r="G170" s="35" t="s">
        <v>373</v>
      </c>
    </row>
    <row r="171" spans="1:7" x14ac:dyDescent="0.25">
      <c r="A171" s="38">
        <v>623</v>
      </c>
      <c r="B171" s="38" t="s">
        <v>14</v>
      </c>
      <c r="C171" s="124" t="s">
        <v>187</v>
      </c>
      <c r="D171" s="56" t="s">
        <v>339</v>
      </c>
      <c r="E171" s="73" t="s">
        <v>340</v>
      </c>
      <c r="F171" s="47">
        <v>127.01</v>
      </c>
      <c r="G171" s="35" t="s">
        <v>373</v>
      </c>
    </row>
    <row r="172" spans="1:7" x14ac:dyDescent="0.25">
      <c r="A172" s="38">
        <v>623</v>
      </c>
      <c r="B172" s="38" t="s">
        <v>14</v>
      </c>
      <c r="C172" s="124" t="s">
        <v>351</v>
      </c>
      <c r="D172" s="56" t="s">
        <v>352</v>
      </c>
      <c r="E172" s="73" t="s">
        <v>340</v>
      </c>
      <c r="F172" s="47">
        <v>17118.86</v>
      </c>
      <c r="G172" s="35" t="s">
        <v>373</v>
      </c>
    </row>
    <row r="173" spans="1:7" x14ac:dyDescent="0.25">
      <c r="A173" s="38">
        <v>623</v>
      </c>
      <c r="B173" s="38" t="s">
        <v>14</v>
      </c>
      <c r="C173" s="124" t="s">
        <v>57</v>
      </c>
      <c r="D173" s="56" t="s">
        <v>341</v>
      </c>
      <c r="E173" s="73" t="s">
        <v>340</v>
      </c>
      <c r="F173" s="47">
        <v>30</v>
      </c>
      <c r="G173" s="35" t="s">
        <v>373</v>
      </c>
    </row>
    <row r="174" spans="1:7" x14ac:dyDescent="0.25">
      <c r="A174" s="38">
        <v>623</v>
      </c>
      <c r="B174" s="38" t="s">
        <v>14</v>
      </c>
      <c r="C174" s="124" t="s">
        <v>342</v>
      </c>
      <c r="D174" s="56" t="s">
        <v>343</v>
      </c>
      <c r="E174" s="73" t="s">
        <v>340</v>
      </c>
      <c r="F174" s="47">
        <v>96.7</v>
      </c>
      <c r="G174" s="35" t="s">
        <v>373</v>
      </c>
    </row>
    <row r="175" spans="1:7" x14ac:dyDescent="0.25">
      <c r="A175" s="38">
        <v>623</v>
      </c>
      <c r="B175" s="38" t="s">
        <v>14</v>
      </c>
      <c r="C175" s="124" t="s">
        <v>191</v>
      </c>
      <c r="D175" s="56" t="s">
        <v>344</v>
      </c>
      <c r="E175" s="73" t="s">
        <v>345</v>
      </c>
      <c r="F175" s="47">
        <v>536.96</v>
      </c>
      <c r="G175" s="35" t="s">
        <v>373</v>
      </c>
    </row>
    <row r="176" spans="1:7" x14ac:dyDescent="0.25">
      <c r="A176" s="38">
        <v>623</v>
      </c>
      <c r="B176" s="38" t="s">
        <v>14</v>
      </c>
      <c r="C176" s="124" t="s">
        <v>346</v>
      </c>
      <c r="D176" s="56" t="s">
        <v>347</v>
      </c>
      <c r="E176" s="73" t="s">
        <v>345</v>
      </c>
      <c r="F176" s="47">
        <v>402.3</v>
      </c>
      <c r="G176" s="35" t="s">
        <v>373</v>
      </c>
    </row>
    <row r="177" spans="1:7" x14ac:dyDescent="0.25">
      <c r="A177" s="38">
        <v>623</v>
      </c>
      <c r="B177" s="38" t="s">
        <v>14</v>
      </c>
      <c r="C177" s="124" t="s">
        <v>346</v>
      </c>
      <c r="D177" s="56" t="s">
        <v>348</v>
      </c>
      <c r="E177" s="73" t="s">
        <v>345</v>
      </c>
      <c r="F177" s="47">
        <v>883.92</v>
      </c>
      <c r="G177" s="35" t="s">
        <v>373</v>
      </c>
    </row>
    <row r="178" spans="1:7" x14ac:dyDescent="0.25">
      <c r="A178" s="38">
        <v>623</v>
      </c>
      <c r="B178" s="38" t="s">
        <v>14</v>
      </c>
      <c r="C178" s="124" t="s">
        <v>361</v>
      </c>
      <c r="D178" s="123" t="s">
        <v>364</v>
      </c>
      <c r="E178" s="73" t="s">
        <v>370</v>
      </c>
      <c r="F178" s="47">
        <v>5268.45</v>
      </c>
      <c r="G178" s="35" t="s">
        <v>373</v>
      </c>
    </row>
    <row r="179" spans="1:7" x14ac:dyDescent="0.25">
      <c r="A179" s="38">
        <v>623</v>
      </c>
      <c r="B179" s="38" t="s">
        <v>14</v>
      </c>
      <c r="C179" s="124" t="s">
        <v>361</v>
      </c>
      <c r="D179" s="123" t="s">
        <v>365</v>
      </c>
      <c r="E179" s="73" t="s">
        <v>370</v>
      </c>
      <c r="F179" s="47">
        <v>3521.72</v>
      </c>
      <c r="G179" s="35" t="s">
        <v>373</v>
      </c>
    </row>
    <row r="180" spans="1:7" x14ac:dyDescent="0.25">
      <c r="A180" s="38">
        <v>623</v>
      </c>
      <c r="B180" s="38" t="s">
        <v>14</v>
      </c>
      <c r="C180" s="124" t="s">
        <v>362</v>
      </c>
      <c r="D180" s="123" t="s">
        <v>366</v>
      </c>
      <c r="E180" s="73" t="s">
        <v>371</v>
      </c>
      <c r="F180" s="47">
        <v>95</v>
      </c>
      <c r="G180" s="35" t="s">
        <v>373</v>
      </c>
    </row>
    <row r="181" spans="1:7" x14ac:dyDescent="0.25">
      <c r="A181" s="38">
        <v>623</v>
      </c>
      <c r="B181" s="38" t="s">
        <v>14</v>
      </c>
      <c r="C181" s="124" t="s">
        <v>362</v>
      </c>
      <c r="D181" s="123" t="s">
        <v>367</v>
      </c>
      <c r="E181" s="73" t="s">
        <v>371</v>
      </c>
      <c r="F181" s="47">
        <v>78</v>
      </c>
      <c r="G181" s="35" t="s">
        <v>373</v>
      </c>
    </row>
    <row r="182" spans="1:7" x14ac:dyDescent="0.25">
      <c r="A182" s="38">
        <v>623</v>
      </c>
      <c r="B182" s="38" t="s">
        <v>14</v>
      </c>
      <c r="C182" s="124" t="s">
        <v>361</v>
      </c>
      <c r="D182" s="123" t="s">
        <v>368</v>
      </c>
      <c r="E182" s="73" t="s">
        <v>372</v>
      </c>
      <c r="F182" s="47">
        <v>3327.57</v>
      </c>
      <c r="G182" s="35" t="s">
        <v>373</v>
      </c>
    </row>
    <row r="183" spans="1:7" x14ac:dyDescent="0.25">
      <c r="A183" s="38">
        <v>623</v>
      </c>
      <c r="B183" s="38" t="s">
        <v>14</v>
      </c>
      <c r="C183" s="124" t="s">
        <v>363</v>
      </c>
      <c r="D183" s="123" t="s">
        <v>369</v>
      </c>
      <c r="E183" s="73" t="s">
        <v>308</v>
      </c>
      <c r="F183" s="47">
        <v>17015</v>
      </c>
      <c r="G183" s="35" t="s">
        <v>373</v>
      </c>
    </row>
    <row r="184" spans="1:7" ht="15.75" x14ac:dyDescent="0.25">
      <c r="A184" s="133" t="s">
        <v>45</v>
      </c>
      <c r="B184" s="134"/>
      <c r="C184" s="134"/>
      <c r="D184" s="134"/>
      <c r="E184" s="135"/>
      <c r="F184" s="39">
        <f>SUM(F15:F183)</f>
        <v>164403.84</v>
      </c>
      <c r="G184" s="11"/>
    </row>
    <row r="185" spans="1:7" x14ac:dyDescent="0.25">
      <c r="A185" s="130"/>
      <c r="B185" s="130"/>
      <c r="C185" s="95"/>
      <c r="E185" s="95"/>
      <c r="F185" s="95"/>
      <c r="G185" s="95"/>
    </row>
    <row r="189" spans="1:7" x14ac:dyDescent="0.25">
      <c r="A189" s="119"/>
      <c r="B189" s="119"/>
      <c r="C189" s="119"/>
      <c r="D189" s="63"/>
      <c r="E189" s="63"/>
      <c r="F189" s="119"/>
      <c r="G189" s="119"/>
    </row>
    <row r="190" spans="1:7" x14ac:dyDescent="0.25">
      <c r="A190" s="128" t="s">
        <v>35</v>
      </c>
      <c r="B190" s="128"/>
      <c r="C190" s="118"/>
      <c r="D190" s="64"/>
      <c r="E190" s="65"/>
      <c r="F190" s="119"/>
      <c r="G190" s="31" t="s">
        <v>37</v>
      </c>
    </row>
    <row r="191" spans="1:7" x14ac:dyDescent="0.25">
      <c r="A191" s="129" t="s">
        <v>36</v>
      </c>
      <c r="B191" s="129"/>
      <c r="C191" s="118"/>
      <c r="D191" s="64"/>
      <c r="E191" s="65"/>
      <c r="F191" s="119"/>
      <c r="G191" s="30" t="s">
        <v>38</v>
      </c>
    </row>
    <row r="192" spans="1:7" ht="28.5" customHeight="1" x14ac:dyDescent="0.25">
      <c r="A192" s="119"/>
      <c r="B192" s="119"/>
      <c r="C192" s="119"/>
      <c r="D192" s="63"/>
      <c r="E192" s="63"/>
      <c r="F192" s="119"/>
      <c r="G192" s="119"/>
    </row>
    <row r="193" spans="1:7" x14ac:dyDescent="0.25">
      <c r="A193" s="129" t="s">
        <v>392</v>
      </c>
      <c r="B193" s="129"/>
      <c r="C193" s="119"/>
      <c r="D193" s="63"/>
      <c r="E193" s="63"/>
      <c r="F193" s="119"/>
      <c r="G193" s="119" t="s">
        <v>392</v>
      </c>
    </row>
    <row r="194" spans="1:7" x14ac:dyDescent="0.25">
      <c r="A194" s="119"/>
      <c r="B194" s="119"/>
      <c r="C194" s="119"/>
      <c r="D194" s="63"/>
      <c r="E194" s="63"/>
      <c r="F194" s="119"/>
      <c r="G194" s="119"/>
    </row>
  </sheetData>
  <autoFilter ref="A14:G185"/>
  <mergeCells count="7">
    <mergeCell ref="A190:B190"/>
    <mergeCell ref="A191:B191"/>
    <mergeCell ref="A193:B193"/>
    <mergeCell ref="A185:B185"/>
    <mergeCell ref="A5:G10"/>
    <mergeCell ref="A13:C13"/>
    <mergeCell ref="A184:E184"/>
  </mergeCells>
  <printOptions horizontalCentered="1"/>
  <pageMargins left="0" right="0" top="0.5" bottom="0.5" header="0.3" footer="0.3"/>
  <pageSetup scale="85" fitToHeight="0" orientation="portrait" r:id="rId1"/>
  <ignoredErrors>
    <ignoredError sqref="D78 D73 D36:D38 D62:D63 D71:D72 D30 D15 D22:D26 D27:D28 D64:D68 D52:D54 D16:D19 D20 D31 D32:D34 D39:D47 D48:D50 D51 D69 D74:D7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topLeftCell="A2" zoomScaleNormal="100" workbookViewId="0">
      <selection activeCell="A138" sqref="A138:B138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63" customWidth="1"/>
    <col min="5" max="5" width="16.85546875" style="63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62"/>
      <c r="E1" s="62"/>
      <c r="F1" s="1"/>
      <c r="G1" s="1"/>
    </row>
    <row r="2" spans="1:8" ht="16.5" x14ac:dyDescent="0.3">
      <c r="A2" s="136" t="s">
        <v>118</v>
      </c>
      <c r="B2" s="136"/>
      <c r="C2" s="136"/>
      <c r="D2" s="136"/>
      <c r="E2" s="136"/>
      <c r="F2" s="136"/>
      <c r="G2" s="136"/>
      <c r="H2" s="41"/>
    </row>
    <row r="3" spans="1:8" ht="25.5" customHeight="1" x14ac:dyDescent="0.3">
      <c r="A3" s="136"/>
      <c r="B3" s="136"/>
      <c r="C3" s="136"/>
      <c r="D3" s="136"/>
      <c r="E3" s="136"/>
      <c r="F3" s="136"/>
      <c r="G3" s="136"/>
      <c r="H3" s="41"/>
    </row>
    <row r="4" spans="1:8" ht="15" customHeight="1" x14ac:dyDescent="0.3">
      <c r="A4" s="136"/>
      <c r="B4" s="136"/>
      <c r="C4" s="136"/>
      <c r="D4" s="136"/>
      <c r="E4" s="136"/>
      <c r="F4" s="136"/>
      <c r="G4" s="136"/>
      <c r="H4" s="41"/>
    </row>
    <row r="5" spans="1:8" ht="15" customHeight="1" x14ac:dyDescent="0.3">
      <c r="A5" s="136"/>
      <c r="B5" s="136"/>
      <c r="C5" s="136"/>
      <c r="D5" s="136"/>
      <c r="E5" s="136"/>
      <c r="F5" s="136"/>
      <c r="G5" s="136"/>
      <c r="H5" s="41"/>
    </row>
    <row r="6" spans="1:8" ht="15" customHeight="1" x14ac:dyDescent="0.3">
      <c r="A6" s="136"/>
      <c r="B6" s="136"/>
      <c r="C6" s="136"/>
      <c r="D6" s="136"/>
      <c r="E6" s="136"/>
      <c r="F6" s="136"/>
      <c r="G6" s="136"/>
      <c r="H6" s="41"/>
    </row>
    <row r="7" spans="1:8" ht="16.5" customHeight="1" x14ac:dyDescent="0.3">
      <c r="A7" s="136"/>
      <c r="B7" s="136"/>
      <c r="C7" s="136"/>
      <c r="D7" s="136"/>
      <c r="E7" s="136"/>
      <c r="F7" s="136"/>
      <c r="G7" s="136"/>
      <c r="H7" s="41"/>
    </row>
    <row r="8" spans="1:8" ht="15" customHeight="1" x14ac:dyDescent="0.25">
      <c r="F8" s="137" t="s">
        <v>20</v>
      </c>
      <c r="G8" s="137"/>
    </row>
    <row r="9" spans="1:8" ht="8.25" customHeight="1" x14ac:dyDescent="0.25">
      <c r="A9" s="139"/>
      <c r="B9" s="139"/>
      <c r="C9" s="139"/>
      <c r="D9" s="60"/>
      <c r="F9" s="138" t="s">
        <v>12</v>
      </c>
      <c r="G9" s="140"/>
    </row>
    <row r="10" spans="1:8" ht="6.75" customHeight="1" x14ac:dyDescent="0.25">
      <c r="F10" s="138"/>
      <c r="G10" s="140"/>
    </row>
    <row r="11" spans="1:8" ht="15" customHeight="1" x14ac:dyDescent="0.25">
      <c r="A11" s="8" t="s">
        <v>18</v>
      </c>
      <c r="F11" s="8" t="s">
        <v>19</v>
      </c>
      <c r="G11" s="6"/>
    </row>
    <row r="12" spans="1:8" ht="15" customHeight="1" x14ac:dyDescent="0.25">
      <c r="A12" s="132" t="s">
        <v>393</v>
      </c>
      <c r="B12" s="132"/>
      <c r="C12" s="132"/>
      <c r="D12" s="60"/>
      <c r="G12" s="6"/>
    </row>
    <row r="13" spans="1:8" ht="15" customHeight="1" x14ac:dyDescent="0.25">
      <c r="A13" s="9" t="s">
        <v>1</v>
      </c>
      <c r="B13" s="10" t="s">
        <v>2</v>
      </c>
      <c r="C13" s="9" t="s">
        <v>3</v>
      </c>
      <c r="D13" s="9" t="s">
        <v>42</v>
      </c>
      <c r="E13" s="10" t="s">
        <v>4</v>
      </c>
      <c r="F13" s="9" t="s">
        <v>0</v>
      </c>
      <c r="G13" s="10" t="s">
        <v>5</v>
      </c>
    </row>
    <row r="14" spans="1:8" s="75" customFormat="1" ht="15" customHeight="1" x14ac:dyDescent="0.25">
      <c r="A14" s="38">
        <v>623</v>
      </c>
      <c r="B14" s="38" t="s">
        <v>14</v>
      </c>
      <c r="C14" s="74" t="s">
        <v>354</v>
      </c>
      <c r="D14" s="92" t="s">
        <v>355</v>
      </c>
      <c r="E14" s="73" t="s">
        <v>317</v>
      </c>
      <c r="F14" s="86">
        <v>189.36</v>
      </c>
      <c r="G14" s="127" t="s">
        <v>356</v>
      </c>
    </row>
    <row r="15" spans="1:8" s="75" customFormat="1" ht="15" customHeight="1" x14ac:dyDescent="0.25">
      <c r="A15" s="38">
        <v>623</v>
      </c>
      <c r="B15" s="38" t="s">
        <v>14</v>
      </c>
      <c r="C15" s="74" t="s">
        <v>381</v>
      </c>
      <c r="D15" s="92">
        <v>10689648</v>
      </c>
      <c r="E15" s="122" t="s">
        <v>382</v>
      </c>
      <c r="F15" s="86">
        <v>1668.6</v>
      </c>
      <c r="G15" s="127" t="s">
        <v>356</v>
      </c>
    </row>
    <row r="16" spans="1:8" s="75" customFormat="1" ht="15" customHeight="1" x14ac:dyDescent="0.25">
      <c r="A16" s="38">
        <v>623</v>
      </c>
      <c r="B16" s="38" t="s">
        <v>14</v>
      </c>
      <c r="C16" s="74" t="s">
        <v>381</v>
      </c>
      <c r="D16" s="92">
        <v>10697606</v>
      </c>
      <c r="E16" s="122" t="s">
        <v>383</v>
      </c>
      <c r="F16" s="86">
        <v>37.130000000000003</v>
      </c>
      <c r="G16" s="127" t="s">
        <v>356</v>
      </c>
    </row>
    <row r="17" spans="1:7" x14ac:dyDescent="0.25">
      <c r="A17" s="38">
        <v>623</v>
      </c>
      <c r="B17" s="38" t="s">
        <v>14</v>
      </c>
      <c r="C17" s="74" t="s">
        <v>381</v>
      </c>
      <c r="D17" s="92">
        <v>10665714</v>
      </c>
      <c r="E17" s="122" t="s">
        <v>384</v>
      </c>
      <c r="F17" s="86">
        <v>18.59</v>
      </c>
      <c r="G17" s="127" t="s">
        <v>356</v>
      </c>
    </row>
    <row r="18" spans="1:7" x14ac:dyDescent="0.25">
      <c r="A18" s="38">
        <v>623</v>
      </c>
      <c r="B18" s="38" t="s">
        <v>14</v>
      </c>
      <c r="C18" s="74" t="s">
        <v>381</v>
      </c>
      <c r="D18" s="92">
        <v>10719065</v>
      </c>
      <c r="E18" s="122" t="s">
        <v>385</v>
      </c>
      <c r="F18" s="86">
        <v>138.59</v>
      </c>
      <c r="G18" s="127" t="s">
        <v>356</v>
      </c>
    </row>
    <row r="19" spans="1:7" x14ac:dyDescent="0.25">
      <c r="A19" s="38">
        <v>623</v>
      </c>
      <c r="B19" s="38" t="s">
        <v>14</v>
      </c>
      <c r="C19" s="74" t="s">
        <v>381</v>
      </c>
      <c r="D19" s="92">
        <v>10720640</v>
      </c>
      <c r="E19" s="122" t="s">
        <v>385</v>
      </c>
      <c r="F19" s="86">
        <v>47.09</v>
      </c>
      <c r="G19" s="127" t="s">
        <v>356</v>
      </c>
    </row>
    <row r="20" spans="1:7" x14ac:dyDescent="0.25">
      <c r="A20" s="38">
        <v>623</v>
      </c>
      <c r="B20" s="38" t="s">
        <v>14</v>
      </c>
      <c r="C20" s="74" t="s">
        <v>381</v>
      </c>
      <c r="D20" s="92">
        <v>10689857</v>
      </c>
      <c r="E20" s="122" t="s">
        <v>382</v>
      </c>
      <c r="F20" s="86">
        <v>722.99</v>
      </c>
      <c r="G20" s="127" t="s">
        <v>356</v>
      </c>
    </row>
    <row r="21" spans="1:7" x14ac:dyDescent="0.25">
      <c r="A21" s="38">
        <v>623</v>
      </c>
      <c r="B21" s="38" t="s">
        <v>14</v>
      </c>
      <c r="C21" s="74" t="s">
        <v>381</v>
      </c>
      <c r="D21" s="92">
        <v>10689866</v>
      </c>
      <c r="E21" s="122" t="s">
        <v>382</v>
      </c>
      <c r="F21" s="86">
        <v>554.82000000000005</v>
      </c>
      <c r="G21" s="127" t="s">
        <v>356</v>
      </c>
    </row>
    <row r="22" spans="1:7" x14ac:dyDescent="0.25">
      <c r="A22" s="38">
        <v>623</v>
      </c>
      <c r="B22" s="38" t="s">
        <v>14</v>
      </c>
      <c r="C22" s="74" t="s">
        <v>381</v>
      </c>
      <c r="D22" s="92">
        <v>10689867</v>
      </c>
      <c r="E22" s="122" t="s">
        <v>382</v>
      </c>
      <c r="F22" s="86">
        <v>348.06</v>
      </c>
      <c r="G22" s="127" t="s">
        <v>356</v>
      </c>
    </row>
    <row r="23" spans="1:7" x14ac:dyDescent="0.25">
      <c r="A23" s="38">
        <v>623</v>
      </c>
      <c r="B23" s="38" t="s">
        <v>14</v>
      </c>
      <c r="C23" s="74" t="s">
        <v>381</v>
      </c>
      <c r="D23" s="92">
        <v>10713390</v>
      </c>
      <c r="E23" s="122" t="s">
        <v>386</v>
      </c>
      <c r="F23" s="86">
        <v>6.42</v>
      </c>
      <c r="G23" s="127" t="s">
        <v>356</v>
      </c>
    </row>
    <row r="24" spans="1:7" x14ac:dyDescent="0.25">
      <c r="A24" s="38">
        <v>623</v>
      </c>
      <c r="B24" s="38" t="s">
        <v>14</v>
      </c>
      <c r="C24" s="74" t="s">
        <v>381</v>
      </c>
      <c r="D24" s="92">
        <v>10689889</v>
      </c>
      <c r="E24" s="122" t="s">
        <v>382</v>
      </c>
      <c r="F24" s="86">
        <v>37.92</v>
      </c>
      <c r="G24" s="127" t="s">
        <v>356</v>
      </c>
    </row>
    <row r="25" spans="1:7" x14ac:dyDescent="0.25">
      <c r="A25" s="38">
        <v>623</v>
      </c>
      <c r="B25" s="38" t="s">
        <v>14</v>
      </c>
      <c r="C25" s="74" t="s">
        <v>381</v>
      </c>
      <c r="D25" s="92">
        <v>10690227</v>
      </c>
      <c r="E25" s="122" t="s">
        <v>382</v>
      </c>
      <c r="F25" s="86">
        <v>371.1</v>
      </c>
      <c r="G25" s="127" t="s">
        <v>356</v>
      </c>
    </row>
    <row r="26" spans="1:7" x14ac:dyDescent="0.25">
      <c r="A26" s="38">
        <v>623</v>
      </c>
      <c r="B26" s="38" t="s">
        <v>14</v>
      </c>
      <c r="C26" s="74" t="s">
        <v>381</v>
      </c>
      <c r="D26" s="92">
        <v>10719071</v>
      </c>
      <c r="E26" s="122" t="s">
        <v>385</v>
      </c>
      <c r="F26" s="86">
        <v>412.24</v>
      </c>
      <c r="G26" s="127" t="s">
        <v>356</v>
      </c>
    </row>
    <row r="27" spans="1:7" x14ac:dyDescent="0.25">
      <c r="A27" s="38">
        <v>623</v>
      </c>
      <c r="B27" s="38" t="s">
        <v>14</v>
      </c>
      <c r="C27" s="74" t="s">
        <v>381</v>
      </c>
      <c r="D27" s="92">
        <v>10682141</v>
      </c>
      <c r="E27" s="122" t="s">
        <v>387</v>
      </c>
      <c r="F27" s="86">
        <v>351.21</v>
      </c>
      <c r="G27" s="127" t="s">
        <v>356</v>
      </c>
    </row>
    <row r="28" spans="1:7" x14ac:dyDescent="0.25">
      <c r="A28" s="38">
        <v>623</v>
      </c>
      <c r="B28" s="38" t="s">
        <v>14</v>
      </c>
      <c r="C28" s="74" t="s">
        <v>381</v>
      </c>
      <c r="D28" s="92">
        <v>10698570</v>
      </c>
      <c r="E28" s="122" t="s">
        <v>383</v>
      </c>
      <c r="F28" s="86">
        <v>6.42</v>
      </c>
      <c r="G28" s="127" t="s">
        <v>356</v>
      </c>
    </row>
    <row r="29" spans="1:7" x14ac:dyDescent="0.25">
      <c r="A29" s="38">
        <v>623</v>
      </c>
      <c r="B29" s="38" t="s">
        <v>14</v>
      </c>
      <c r="C29" s="74" t="s">
        <v>381</v>
      </c>
      <c r="D29" s="92">
        <v>10719644</v>
      </c>
      <c r="E29" s="122" t="s">
        <v>385</v>
      </c>
      <c r="F29" s="86">
        <v>41.61</v>
      </c>
      <c r="G29" s="127" t="s">
        <v>356</v>
      </c>
    </row>
    <row r="30" spans="1:7" x14ac:dyDescent="0.25">
      <c r="A30" s="38">
        <v>623</v>
      </c>
      <c r="B30" s="38" t="s">
        <v>14</v>
      </c>
      <c r="C30" s="74" t="s">
        <v>381</v>
      </c>
      <c r="D30" s="92">
        <v>10668365</v>
      </c>
      <c r="E30" s="122" t="s">
        <v>384</v>
      </c>
      <c r="F30" s="86">
        <v>6.42</v>
      </c>
      <c r="G30" s="127" t="s">
        <v>356</v>
      </c>
    </row>
    <row r="31" spans="1:7" x14ac:dyDescent="0.25">
      <c r="A31" s="38">
        <v>623</v>
      </c>
      <c r="B31" s="38" t="s">
        <v>14</v>
      </c>
      <c r="C31" s="74" t="s">
        <v>381</v>
      </c>
      <c r="D31" s="92">
        <v>10705752</v>
      </c>
      <c r="E31" s="122" t="s">
        <v>388</v>
      </c>
      <c r="F31" s="86">
        <v>56.87</v>
      </c>
      <c r="G31" s="127" t="s">
        <v>356</v>
      </c>
    </row>
    <row r="32" spans="1:7" x14ac:dyDescent="0.25">
      <c r="A32" s="38">
        <v>623</v>
      </c>
      <c r="B32" s="38" t="s">
        <v>14</v>
      </c>
      <c r="C32" s="74" t="s">
        <v>381</v>
      </c>
      <c r="D32" s="92">
        <v>10665651</v>
      </c>
      <c r="E32" s="122" t="s">
        <v>384</v>
      </c>
      <c r="F32" s="86">
        <v>13.95</v>
      </c>
      <c r="G32" s="127" t="s">
        <v>356</v>
      </c>
    </row>
    <row r="33" spans="1:7" x14ac:dyDescent="0.25">
      <c r="A33" s="38">
        <v>623</v>
      </c>
      <c r="B33" s="38" t="s">
        <v>14</v>
      </c>
      <c r="C33" s="74" t="s">
        <v>381</v>
      </c>
      <c r="D33" s="92">
        <v>10713336</v>
      </c>
      <c r="E33" s="122" t="s">
        <v>386</v>
      </c>
      <c r="F33" s="86">
        <v>46.02</v>
      </c>
      <c r="G33" s="127" t="s">
        <v>356</v>
      </c>
    </row>
    <row r="34" spans="1:7" x14ac:dyDescent="0.25">
      <c r="A34" s="38">
        <v>623</v>
      </c>
      <c r="B34" s="38" t="s">
        <v>14</v>
      </c>
      <c r="C34" s="74" t="s">
        <v>381</v>
      </c>
      <c r="D34" s="92">
        <v>10705774</v>
      </c>
      <c r="E34" s="122" t="s">
        <v>389</v>
      </c>
      <c r="F34" s="86">
        <v>1168.46</v>
      </c>
      <c r="G34" s="127" t="s">
        <v>356</v>
      </c>
    </row>
    <row r="35" spans="1:7" x14ac:dyDescent="0.25">
      <c r="A35" s="38">
        <v>623</v>
      </c>
      <c r="B35" s="38" t="s">
        <v>14</v>
      </c>
      <c r="C35" s="74" t="s">
        <v>381</v>
      </c>
      <c r="D35" s="92">
        <v>10706432</v>
      </c>
      <c r="E35" s="122" t="s">
        <v>388</v>
      </c>
      <c r="F35" s="86">
        <v>7.46</v>
      </c>
      <c r="G35" s="127" t="s">
        <v>356</v>
      </c>
    </row>
    <row r="36" spans="1:7" x14ac:dyDescent="0.25">
      <c r="A36" s="38">
        <v>623</v>
      </c>
      <c r="B36" s="38" t="s">
        <v>14</v>
      </c>
      <c r="C36" s="74" t="s">
        <v>381</v>
      </c>
      <c r="D36" s="92">
        <v>10721466</v>
      </c>
      <c r="E36" s="122" t="s">
        <v>385</v>
      </c>
      <c r="F36" s="86">
        <v>15.4</v>
      </c>
      <c r="G36" s="127" t="s">
        <v>356</v>
      </c>
    </row>
    <row r="37" spans="1:7" x14ac:dyDescent="0.25">
      <c r="A37" s="38">
        <v>623</v>
      </c>
      <c r="B37" s="38" t="s">
        <v>14</v>
      </c>
      <c r="C37" s="74" t="s">
        <v>381</v>
      </c>
      <c r="D37" s="92">
        <v>10705961</v>
      </c>
      <c r="E37" s="122" t="s">
        <v>388</v>
      </c>
      <c r="F37" s="86">
        <v>6.42</v>
      </c>
      <c r="G37" s="127" t="s">
        <v>356</v>
      </c>
    </row>
    <row r="38" spans="1:7" x14ac:dyDescent="0.25">
      <c r="A38" s="38">
        <v>623</v>
      </c>
      <c r="B38" s="38" t="s">
        <v>14</v>
      </c>
      <c r="C38" s="74" t="s">
        <v>381</v>
      </c>
      <c r="D38" s="92">
        <v>10674106</v>
      </c>
      <c r="E38" s="122" t="s">
        <v>390</v>
      </c>
      <c r="F38" s="86">
        <v>17.41</v>
      </c>
      <c r="G38" s="127" t="s">
        <v>356</v>
      </c>
    </row>
    <row r="39" spans="1:7" x14ac:dyDescent="0.25">
      <c r="A39" s="38">
        <v>623</v>
      </c>
      <c r="B39" s="38" t="s">
        <v>14</v>
      </c>
      <c r="C39" s="74" t="s">
        <v>381</v>
      </c>
      <c r="D39" s="92">
        <v>10682328</v>
      </c>
      <c r="E39" s="122" t="s">
        <v>387</v>
      </c>
      <c r="F39" s="86">
        <v>217.89</v>
      </c>
      <c r="G39" s="127" t="s">
        <v>356</v>
      </c>
    </row>
    <row r="40" spans="1:7" x14ac:dyDescent="0.25">
      <c r="A40" s="38">
        <v>623</v>
      </c>
      <c r="B40" s="38" t="s">
        <v>14</v>
      </c>
      <c r="C40" s="74" t="s">
        <v>381</v>
      </c>
      <c r="D40" s="92">
        <v>10683041</v>
      </c>
      <c r="E40" s="122" t="s">
        <v>387</v>
      </c>
      <c r="F40" s="86">
        <v>430.65</v>
      </c>
      <c r="G40" s="127" t="s">
        <v>356</v>
      </c>
    </row>
    <row r="41" spans="1:7" x14ac:dyDescent="0.25">
      <c r="A41" s="38">
        <v>623</v>
      </c>
      <c r="B41" s="38" t="s">
        <v>14</v>
      </c>
      <c r="C41" s="74" t="s">
        <v>381</v>
      </c>
      <c r="D41" s="92">
        <v>10689743</v>
      </c>
      <c r="E41" s="122" t="s">
        <v>382</v>
      </c>
      <c r="F41" s="86">
        <v>6.94</v>
      </c>
      <c r="G41" s="127" t="s">
        <v>356</v>
      </c>
    </row>
    <row r="42" spans="1:7" x14ac:dyDescent="0.25">
      <c r="A42" s="38">
        <v>623</v>
      </c>
      <c r="B42" s="38" t="s">
        <v>14</v>
      </c>
      <c r="C42" s="74" t="s">
        <v>381</v>
      </c>
      <c r="D42" s="92">
        <v>10673763</v>
      </c>
      <c r="E42" s="122" t="s">
        <v>390</v>
      </c>
      <c r="F42" s="86">
        <v>414.39</v>
      </c>
      <c r="G42" s="127" t="s">
        <v>356</v>
      </c>
    </row>
    <row r="43" spans="1:7" x14ac:dyDescent="0.25">
      <c r="A43" s="38">
        <v>623</v>
      </c>
      <c r="B43" s="38" t="s">
        <v>14</v>
      </c>
      <c r="C43" s="74" t="s">
        <v>381</v>
      </c>
      <c r="D43" s="92">
        <v>10682714</v>
      </c>
      <c r="E43" s="122" t="s">
        <v>387</v>
      </c>
      <c r="F43" s="86">
        <v>358.8</v>
      </c>
      <c r="G43" s="127" t="s">
        <v>356</v>
      </c>
    </row>
    <row r="44" spans="1:7" x14ac:dyDescent="0.25">
      <c r="A44" s="38">
        <v>623</v>
      </c>
      <c r="B44" s="38" t="s">
        <v>14</v>
      </c>
      <c r="C44" s="74" t="s">
        <v>381</v>
      </c>
      <c r="D44" s="92">
        <v>10690468</v>
      </c>
      <c r="E44" s="122" t="s">
        <v>382</v>
      </c>
      <c r="F44" s="86">
        <v>329.56</v>
      </c>
      <c r="G44" s="127" t="s">
        <v>356</v>
      </c>
    </row>
    <row r="45" spans="1:7" x14ac:dyDescent="0.25">
      <c r="A45" s="38">
        <v>623</v>
      </c>
      <c r="B45" s="38" t="s">
        <v>14</v>
      </c>
      <c r="C45" s="74" t="s">
        <v>381</v>
      </c>
      <c r="D45" s="92">
        <v>10673126</v>
      </c>
      <c r="E45" s="122" t="s">
        <v>390</v>
      </c>
      <c r="F45" s="86">
        <v>1112.1400000000001</v>
      </c>
      <c r="G45" s="127" t="s">
        <v>356</v>
      </c>
    </row>
    <row r="46" spans="1:7" x14ac:dyDescent="0.25">
      <c r="A46" s="38">
        <v>623</v>
      </c>
      <c r="B46" s="38" t="s">
        <v>14</v>
      </c>
      <c r="C46" s="74" t="s">
        <v>381</v>
      </c>
      <c r="D46" s="92">
        <v>10705608</v>
      </c>
      <c r="E46" s="122" t="s">
        <v>388</v>
      </c>
      <c r="F46" s="86">
        <v>922.58</v>
      </c>
      <c r="G46" s="127" t="s">
        <v>356</v>
      </c>
    </row>
    <row r="47" spans="1:7" x14ac:dyDescent="0.25">
      <c r="A47" s="38">
        <v>623</v>
      </c>
      <c r="B47" s="38" t="s">
        <v>14</v>
      </c>
      <c r="C47" s="74" t="s">
        <v>381</v>
      </c>
      <c r="D47" s="92">
        <v>10689863</v>
      </c>
      <c r="E47" s="122" t="s">
        <v>382</v>
      </c>
      <c r="F47" s="86">
        <v>6.42</v>
      </c>
      <c r="G47" s="127" t="s">
        <v>356</v>
      </c>
    </row>
    <row r="48" spans="1:7" x14ac:dyDescent="0.25">
      <c r="A48" s="38">
        <v>623</v>
      </c>
      <c r="B48" s="38" t="s">
        <v>14</v>
      </c>
      <c r="C48" s="74" t="s">
        <v>381</v>
      </c>
      <c r="D48" s="92">
        <v>10682116</v>
      </c>
      <c r="E48" s="122" t="s">
        <v>387</v>
      </c>
      <c r="F48" s="86">
        <v>6.94</v>
      </c>
      <c r="G48" s="127" t="s">
        <v>356</v>
      </c>
    </row>
    <row r="49" spans="1:8" x14ac:dyDescent="0.25">
      <c r="A49" s="38">
        <v>623</v>
      </c>
      <c r="B49" s="38" t="s">
        <v>14</v>
      </c>
      <c r="C49" s="74" t="s">
        <v>381</v>
      </c>
      <c r="D49" s="92">
        <v>10693661</v>
      </c>
      <c r="E49" s="122" t="s">
        <v>382</v>
      </c>
      <c r="F49" s="86">
        <v>1191.96</v>
      </c>
      <c r="G49" s="127" t="s">
        <v>356</v>
      </c>
    </row>
    <row r="50" spans="1:8" x14ac:dyDescent="0.25">
      <c r="A50" s="38">
        <v>623</v>
      </c>
      <c r="B50" s="38" t="s">
        <v>14</v>
      </c>
      <c r="C50" s="74" t="s">
        <v>381</v>
      </c>
      <c r="D50" s="92">
        <v>10706042</v>
      </c>
      <c r="E50" s="122" t="s">
        <v>388</v>
      </c>
      <c r="F50" s="86">
        <v>549.62</v>
      </c>
      <c r="G50" s="127" t="s">
        <v>356</v>
      </c>
    </row>
    <row r="51" spans="1:8" x14ac:dyDescent="0.25">
      <c r="A51" s="38">
        <v>623</v>
      </c>
      <c r="B51" s="38" t="s">
        <v>14</v>
      </c>
      <c r="C51" s="74" t="s">
        <v>381</v>
      </c>
      <c r="D51" s="92">
        <v>10666016</v>
      </c>
      <c r="E51" s="122" t="s">
        <v>384</v>
      </c>
      <c r="F51" s="86">
        <v>28</v>
      </c>
      <c r="G51" s="127" t="s">
        <v>356</v>
      </c>
    </row>
    <row r="52" spans="1:8" x14ac:dyDescent="0.25">
      <c r="A52" s="38">
        <v>623</v>
      </c>
      <c r="B52" s="38" t="s">
        <v>14</v>
      </c>
      <c r="C52" s="74" t="s">
        <v>381</v>
      </c>
      <c r="D52" s="92">
        <v>10705769</v>
      </c>
      <c r="E52" s="122" t="s">
        <v>388</v>
      </c>
      <c r="F52" s="86">
        <v>197.64</v>
      </c>
      <c r="G52" s="127" t="s">
        <v>356</v>
      </c>
    </row>
    <row r="53" spans="1:8" x14ac:dyDescent="0.25">
      <c r="A53" s="38">
        <v>623</v>
      </c>
      <c r="B53" s="38" t="s">
        <v>14</v>
      </c>
      <c r="C53" s="74" t="s">
        <v>381</v>
      </c>
      <c r="D53" s="92">
        <v>10714227</v>
      </c>
      <c r="E53" s="122" t="s">
        <v>386</v>
      </c>
      <c r="F53" s="86">
        <v>9.6300000000000008</v>
      </c>
      <c r="G53" s="127" t="s">
        <v>356</v>
      </c>
    </row>
    <row r="54" spans="1:8" x14ac:dyDescent="0.25">
      <c r="A54" s="38">
        <v>623</v>
      </c>
      <c r="B54" s="38" t="s">
        <v>14</v>
      </c>
      <c r="C54" s="74" t="s">
        <v>381</v>
      </c>
      <c r="D54" s="92">
        <v>10682265</v>
      </c>
      <c r="E54" s="122" t="s">
        <v>387</v>
      </c>
      <c r="F54" s="86">
        <v>6.42</v>
      </c>
      <c r="G54" s="127" t="s">
        <v>356</v>
      </c>
    </row>
    <row r="55" spans="1:8" x14ac:dyDescent="0.25">
      <c r="A55" s="38">
        <v>623</v>
      </c>
      <c r="B55" s="38" t="s">
        <v>14</v>
      </c>
      <c r="C55" s="74" t="s">
        <v>381</v>
      </c>
      <c r="D55" s="92">
        <v>10665204</v>
      </c>
      <c r="E55" s="122" t="s">
        <v>384</v>
      </c>
      <c r="F55" s="86">
        <v>32.58</v>
      </c>
      <c r="G55" s="127" t="s">
        <v>356</v>
      </c>
    </row>
    <row r="56" spans="1:8" x14ac:dyDescent="0.25">
      <c r="A56" s="38">
        <v>623</v>
      </c>
      <c r="B56" s="38" t="s">
        <v>14</v>
      </c>
      <c r="C56" s="74" t="s">
        <v>381</v>
      </c>
      <c r="D56" s="92">
        <v>10721097</v>
      </c>
      <c r="E56" s="122" t="s">
        <v>385</v>
      </c>
      <c r="F56" s="86">
        <v>508.15</v>
      </c>
      <c r="G56" s="127" t="s">
        <v>356</v>
      </c>
    </row>
    <row r="57" spans="1:8" x14ac:dyDescent="0.25">
      <c r="A57" s="38">
        <v>623</v>
      </c>
      <c r="B57" s="38" t="s">
        <v>14</v>
      </c>
      <c r="C57" s="74" t="s">
        <v>381</v>
      </c>
      <c r="D57" s="92">
        <v>10721315</v>
      </c>
      <c r="E57" s="122" t="s">
        <v>385</v>
      </c>
      <c r="F57" s="86">
        <v>6.94</v>
      </c>
      <c r="G57" s="127" t="s">
        <v>356</v>
      </c>
    </row>
    <row r="58" spans="1:8" x14ac:dyDescent="0.25">
      <c r="A58" s="38">
        <v>623</v>
      </c>
      <c r="B58" s="38" t="s">
        <v>14</v>
      </c>
      <c r="C58" s="74" t="s">
        <v>381</v>
      </c>
      <c r="D58" s="92">
        <v>10712241</v>
      </c>
      <c r="E58" s="122" t="s">
        <v>386</v>
      </c>
      <c r="F58" s="86">
        <v>182.56</v>
      </c>
      <c r="G58" s="127" t="s">
        <v>356</v>
      </c>
    </row>
    <row r="59" spans="1:8" x14ac:dyDescent="0.25">
      <c r="A59" s="38">
        <v>623</v>
      </c>
      <c r="B59" s="38" t="s">
        <v>14</v>
      </c>
      <c r="C59" s="74" t="s">
        <v>381</v>
      </c>
      <c r="D59" s="92">
        <v>10719847</v>
      </c>
      <c r="E59" s="122" t="s">
        <v>385</v>
      </c>
      <c r="F59" s="86">
        <v>25.2</v>
      </c>
      <c r="G59" s="127" t="s">
        <v>356</v>
      </c>
    </row>
    <row r="60" spans="1:8" x14ac:dyDescent="0.25">
      <c r="A60" s="38">
        <v>623</v>
      </c>
      <c r="B60" s="38" t="s">
        <v>14</v>
      </c>
      <c r="C60" s="74" t="s">
        <v>381</v>
      </c>
      <c r="D60" s="92">
        <v>10719464</v>
      </c>
      <c r="E60" s="122" t="s">
        <v>385</v>
      </c>
      <c r="F60" s="86">
        <v>11.92</v>
      </c>
      <c r="G60" s="127" t="s">
        <v>356</v>
      </c>
    </row>
    <row r="61" spans="1:8" s="119" customFormat="1" x14ac:dyDescent="0.25">
      <c r="A61" s="38">
        <v>623</v>
      </c>
      <c r="B61" s="38" t="s">
        <v>14</v>
      </c>
      <c r="C61" s="74" t="s">
        <v>381</v>
      </c>
      <c r="D61" s="92">
        <v>10719086</v>
      </c>
      <c r="E61" s="122" t="s">
        <v>385</v>
      </c>
      <c r="F61" s="86">
        <v>34.68</v>
      </c>
      <c r="G61" s="127" t="s">
        <v>356</v>
      </c>
      <c r="H61"/>
    </row>
    <row r="62" spans="1:8" s="119" customFormat="1" x14ac:dyDescent="0.25">
      <c r="A62" s="38">
        <v>623</v>
      </c>
      <c r="B62" s="38" t="s">
        <v>14</v>
      </c>
      <c r="C62" s="74" t="s">
        <v>381</v>
      </c>
      <c r="D62" s="92">
        <v>10698175</v>
      </c>
      <c r="E62" s="122" t="s">
        <v>383</v>
      </c>
      <c r="F62" s="86">
        <v>135.36000000000001</v>
      </c>
      <c r="G62" s="127" t="s">
        <v>356</v>
      </c>
      <c r="H62"/>
    </row>
    <row r="63" spans="1:8" s="119" customFormat="1" x14ac:dyDescent="0.25">
      <c r="A63" s="38">
        <v>623</v>
      </c>
      <c r="B63" s="38" t="s">
        <v>14</v>
      </c>
      <c r="C63" s="74" t="s">
        <v>381</v>
      </c>
      <c r="D63" s="92">
        <v>10713575</v>
      </c>
      <c r="E63" s="122" t="s">
        <v>386</v>
      </c>
      <c r="F63" s="86">
        <v>261.38</v>
      </c>
      <c r="G63" s="127" t="s">
        <v>356</v>
      </c>
      <c r="H63"/>
    </row>
    <row r="64" spans="1:8" s="119" customFormat="1" x14ac:dyDescent="0.25">
      <c r="A64" s="38">
        <v>623</v>
      </c>
      <c r="B64" s="38" t="s">
        <v>14</v>
      </c>
      <c r="C64" s="74" t="s">
        <v>381</v>
      </c>
      <c r="D64" s="92">
        <v>10698341</v>
      </c>
      <c r="E64" s="122" t="s">
        <v>383</v>
      </c>
      <c r="F64" s="86">
        <v>654.38</v>
      </c>
      <c r="G64" s="127" t="s">
        <v>356</v>
      </c>
      <c r="H64"/>
    </row>
    <row r="65" spans="1:8" s="119" customFormat="1" x14ac:dyDescent="0.25">
      <c r="A65" s="38">
        <v>623</v>
      </c>
      <c r="B65" s="38" t="s">
        <v>14</v>
      </c>
      <c r="C65" s="74" t="s">
        <v>381</v>
      </c>
      <c r="D65" s="92">
        <v>10673434</v>
      </c>
      <c r="E65" s="122" t="s">
        <v>390</v>
      </c>
      <c r="F65" s="86">
        <v>223.99</v>
      </c>
      <c r="G65" s="127" t="s">
        <v>356</v>
      </c>
      <c r="H65"/>
    </row>
    <row r="66" spans="1:8" s="119" customFormat="1" x14ac:dyDescent="0.25">
      <c r="A66" s="38">
        <v>623</v>
      </c>
      <c r="B66" s="38" t="s">
        <v>14</v>
      </c>
      <c r="C66" s="74" t="s">
        <v>381</v>
      </c>
      <c r="D66" s="92">
        <v>10698639</v>
      </c>
      <c r="E66" s="122" t="s">
        <v>383</v>
      </c>
      <c r="F66" s="86">
        <v>162.53</v>
      </c>
      <c r="G66" s="127" t="s">
        <v>356</v>
      </c>
      <c r="H66"/>
    </row>
    <row r="67" spans="1:8" s="119" customFormat="1" x14ac:dyDescent="0.25">
      <c r="A67" s="38">
        <v>623</v>
      </c>
      <c r="B67" s="38" t="s">
        <v>14</v>
      </c>
      <c r="C67" s="74" t="s">
        <v>381</v>
      </c>
      <c r="D67" s="92">
        <v>10665874</v>
      </c>
      <c r="E67" s="122" t="s">
        <v>384</v>
      </c>
      <c r="F67" s="86">
        <v>144.44999999999999</v>
      </c>
      <c r="G67" s="127" t="s">
        <v>356</v>
      </c>
      <c r="H67"/>
    </row>
    <row r="68" spans="1:8" s="119" customFormat="1" x14ac:dyDescent="0.25">
      <c r="A68" s="38">
        <v>623</v>
      </c>
      <c r="B68" s="38" t="s">
        <v>14</v>
      </c>
      <c r="C68" s="74" t="s">
        <v>381</v>
      </c>
      <c r="D68" s="92">
        <v>10700419</v>
      </c>
      <c r="E68" s="122" t="s">
        <v>383</v>
      </c>
      <c r="F68" s="86">
        <v>703.08</v>
      </c>
      <c r="G68" s="127" t="s">
        <v>356</v>
      </c>
      <c r="H68"/>
    </row>
    <row r="69" spans="1:8" s="119" customFormat="1" x14ac:dyDescent="0.25">
      <c r="A69" s="38">
        <v>623</v>
      </c>
      <c r="B69" s="38" t="s">
        <v>14</v>
      </c>
      <c r="C69" s="74" t="s">
        <v>381</v>
      </c>
      <c r="D69" s="92">
        <v>10698544</v>
      </c>
      <c r="E69" s="122" t="s">
        <v>383</v>
      </c>
      <c r="F69" s="86">
        <v>6.42</v>
      </c>
      <c r="G69" s="127" t="s">
        <v>356</v>
      </c>
      <c r="H69"/>
    </row>
    <row r="70" spans="1:8" s="119" customFormat="1" x14ac:dyDescent="0.25">
      <c r="A70" s="38">
        <v>623</v>
      </c>
      <c r="B70" s="38" t="s">
        <v>14</v>
      </c>
      <c r="C70" s="74" t="s">
        <v>381</v>
      </c>
      <c r="D70" s="92">
        <v>10689690</v>
      </c>
      <c r="E70" s="122" t="s">
        <v>382</v>
      </c>
      <c r="F70" s="86">
        <v>181.84</v>
      </c>
      <c r="G70" s="127" t="s">
        <v>356</v>
      </c>
      <c r="H70"/>
    </row>
    <row r="71" spans="1:8" s="119" customFormat="1" x14ac:dyDescent="0.25">
      <c r="A71" s="38">
        <v>623</v>
      </c>
      <c r="B71" s="38" t="s">
        <v>14</v>
      </c>
      <c r="C71" s="74" t="s">
        <v>381</v>
      </c>
      <c r="D71" s="92">
        <v>10706407</v>
      </c>
      <c r="E71" s="122" t="s">
        <v>388</v>
      </c>
      <c r="F71" s="86">
        <v>31.58</v>
      </c>
      <c r="G71" s="127" t="s">
        <v>356</v>
      </c>
      <c r="H71"/>
    </row>
    <row r="72" spans="1:8" s="119" customFormat="1" x14ac:dyDescent="0.25">
      <c r="A72" s="38">
        <v>623</v>
      </c>
      <c r="B72" s="38" t="s">
        <v>14</v>
      </c>
      <c r="C72" s="74" t="s">
        <v>381</v>
      </c>
      <c r="D72" s="92">
        <v>10714426</v>
      </c>
      <c r="E72" s="122" t="s">
        <v>386</v>
      </c>
      <c r="F72" s="86">
        <v>14.32</v>
      </c>
      <c r="G72" s="127" t="s">
        <v>356</v>
      </c>
      <c r="H72"/>
    </row>
    <row r="73" spans="1:8" s="119" customFormat="1" x14ac:dyDescent="0.25">
      <c r="A73" s="38">
        <v>623</v>
      </c>
      <c r="B73" s="38" t="s">
        <v>14</v>
      </c>
      <c r="C73" s="74" t="s">
        <v>381</v>
      </c>
      <c r="D73" s="92">
        <v>10712616</v>
      </c>
      <c r="E73" s="122" t="s">
        <v>386</v>
      </c>
      <c r="F73" s="86">
        <v>12.82</v>
      </c>
      <c r="G73" s="127" t="s">
        <v>356</v>
      </c>
      <c r="H73"/>
    </row>
    <row r="74" spans="1:8" s="119" customFormat="1" x14ac:dyDescent="0.25">
      <c r="A74" s="38">
        <v>623</v>
      </c>
      <c r="B74" s="38" t="s">
        <v>14</v>
      </c>
      <c r="C74" s="74" t="s">
        <v>381</v>
      </c>
      <c r="D74" s="92">
        <v>10714490</v>
      </c>
      <c r="E74" s="122" t="s">
        <v>386</v>
      </c>
      <c r="F74" s="86">
        <v>6.94</v>
      </c>
      <c r="G74" s="127" t="s">
        <v>356</v>
      </c>
      <c r="H74"/>
    </row>
    <row r="75" spans="1:8" s="119" customFormat="1" x14ac:dyDescent="0.25">
      <c r="A75" s="38">
        <v>623</v>
      </c>
      <c r="B75" s="38" t="s">
        <v>14</v>
      </c>
      <c r="C75" s="74" t="s">
        <v>381</v>
      </c>
      <c r="D75" s="92">
        <v>10673459</v>
      </c>
      <c r="E75" s="122" t="s">
        <v>390</v>
      </c>
      <c r="F75" s="86">
        <v>297.52999999999997</v>
      </c>
      <c r="G75" s="127" t="s">
        <v>356</v>
      </c>
      <c r="H75"/>
    </row>
    <row r="76" spans="1:8" s="119" customFormat="1" x14ac:dyDescent="0.25">
      <c r="A76" s="38">
        <v>623</v>
      </c>
      <c r="B76" s="38" t="s">
        <v>14</v>
      </c>
      <c r="C76" s="74" t="s">
        <v>381</v>
      </c>
      <c r="D76" s="92">
        <v>10677363</v>
      </c>
      <c r="E76" s="122" t="s">
        <v>390</v>
      </c>
      <c r="F76" s="86">
        <v>303.11</v>
      </c>
      <c r="G76" s="127" t="s">
        <v>356</v>
      </c>
      <c r="H76"/>
    </row>
    <row r="77" spans="1:8" s="119" customFormat="1" x14ac:dyDescent="0.25">
      <c r="A77" s="38">
        <v>623</v>
      </c>
      <c r="B77" s="38" t="s">
        <v>14</v>
      </c>
      <c r="C77" s="74" t="s">
        <v>381</v>
      </c>
      <c r="D77" s="92">
        <v>10714097</v>
      </c>
      <c r="E77" s="122" t="s">
        <v>386</v>
      </c>
      <c r="F77" s="86">
        <v>1128.9000000000001</v>
      </c>
      <c r="G77" s="127" t="s">
        <v>356</v>
      </c>
      <c r="H77"/>
    </row>
    <row r="78" spans="1:8" s="119" customFormat="1" x14ac:dyDescent="0.25">
      <c r="A78" s="38">
        <v>623</v>
      </c>
      <c r="B78" s="38" t="s">
        <v>14</v>
      </c>
      <c r="C78" s="74" t="s">
        <v>381</v>
      </c>
      <c r="D78" s="92">
        <v>10683393</v>
      </c>
      <c r="E78" s="122" t="s">
        <v>387</v>
      </c>
      <c r="F78" s="86">
        <v>402.11</v>
      </c>
      <c r="G78" s="127" t="s">
        <v>356</v>
      </c>
      <c r="H78"/>
    </row>
    <row r="79" spans="1:8" s="119" customFormat="1" x14ac:dyDescent="0.25">
      <c r="A79" s="38">
        <v>623</v>
      </c>
      <c r="B79" s="38" t="s">
        <v>14</v>
      </c>
      <c r="C79" s="74" t="s">
        <v>381</v>
      </c>
      <c r="D79" s="92">
        <v>10700982</v>
      </c>
      <c r="E79" s="122" t="s">
        <v>383</v>
      </c>
      <c r="F79" s="86">
        <v>114.32</v>
      </c>
      <c r="G79" s="127" t="s">
        <v>356</v>
      </c>
      <c r="H79"/>
    </row>
    <row r="80" spans="1:8" s="119" customFormat="1" x14ac:dyDescent="0.25">
      <c r="A80" s="38">
        <v>623</v>
      </c>
      <c r="B80" s="38" t="s">
        <v>14</v>
      </c>
      <c r="C80" s="74" t="s">
        <v>381</v>
      </c>
      <c r="D80" s="92">
        <v>10665546</v>
      </c>
      <c r="E80" s="122" t="s">
        <v>384</v>
      </c>
      <c r="F80" s="86">
        <v>178.07</v>
      </c>
      <c r="G80" s="127" t="s">
        <v>356</v>
      </c>
      <c r="H80"/>
    </row>
    <row r="81" spans="1:8" s="119" customFormat="1" x14ac:dyDescent="0.25">
      <c r="A81" s="38">
        <v>623</v>
      </c>
      <c r="B81" s="38" t="s">
        <v>14</v>
      </c>
      <c r="C81" s="74" t="s">
        <v>381</v>
      </c>
      <c r="D81" s="92">
        <v>10677365</v>
      </c>
      <c r="E81" s="122" t="s">
        <v>390</v>
      </c>
      <c r="F81" s="86">
        <v>446.02</v>
      </c>
      <c r="G81" s="127" t="s">
        <v>356</v>
      </c>
      <c r="H81"/>
    </row>
    <row r="82" spans="1:8" s="119" customFormat="1" x14ac:dyDescent="0.25">
      <c r="A82" s="38">
        <v>623</v>
      </c>
      <c r="B82" s="38" t="s">
        <v>14</v>
      </c>
      <c r="C82" s="74" t="s">
        <v>381</v>
      </c>
      <c r="D82" s="92">
        <v>10681848</v>
      </c>
      <c r="E82" s="122" t="s">
        <v>387</v>
      </c>
      <c r="F82" s="86">
        <v>28.68</v>
      </c>
      <c r="G82" s="127" t="s">
        <v>356</v>
      </c>
      <c r="H82"/>
    </row>
    <row r="83" spans="1:8" s="119" customFormat="1" x14ac:dyDescent="0.25">
      <c r="A83" s="38">
        <v>623</v>
      </c>
      <c r="B83" s="38" t="s">
        <v>14</v>
      </c>
      <c r="C83" s="74" t="s">
        <v>381</v>
      </c>
      <c r="D83" s="92">
        <v>10714615</v>
      </c>
      <c r="E83" s="122" t="s">
        <v>386</v>
      </c>
      <c r="F83" s="86">
        <v>361.2</v>
      </c>
      <c r="G83" s="127" t="s">
        <v>356</v>
      </c>
      <c r="H83"/>
    </row>
    <row r="84" spans="1:8" s="119" customFormat="1" x14ac:dyDescent="0.25">
      <c r="A84" s="38">
        <v>623</v>
      </c>
      <c r="B84" s="38" t="s">
        <v>14</v>
      </c>
      <c r="C84" s="74" t="s">
        <v>381</v>
      </c>
      <c r="D84" s="92">
        <v>10665373</v>
      </c>
      <c r="E84" s="122" t="s">
        <v>384</v>
      </c>
      <c r="F84" s="86">
        <v>88.96</v>
      </c>
      <c r="G84" s="127" t="s">
        <v>356</v>
      </c>
      <c r="H84"/>
    </row>
    <row r="85" spans="1:8" s="119" customFormat="1" x14ac:dyDescent="0.25">
      <c r="A85" s="38">
        <v>623</v>
      </c>
      <c r="B85" s="38" t="s">
        <v>14</v>
      </c>
      <c r="C85" s="74" t="s">
        <v>381</v>
      </c>
      <c r="D85" s="92">
        <v>10720076</v>
      </c>
      <c r="E85" s="122" t="s">
        <v>385</v>
      </c>
      <c r="F85" s="86">
        <v>104.82</v>
      </c>
      <c r="G85" s="127" t="s">
        <v>356</v>
      </c>
      <c r="H85"/>
    </row>
    <row r="86" spans="1:8" s="119" customFormat="1" x14ac:dyDescent="0.25">
      <c r="A86" s="38">
        <v>623</v>
      </c>
      <c r="B86" s="38" t="s">
        <v>14</v>
      </c>
      <c r="C86" s="74" t="s">
        <v>381</v>
      </c>
      <c r="D86" s="92">
        <v>10706431</v>
      </c>
      <c r="E86" s="122" t="s">
        <v>388</v>
      </c>
      <c r="F86" s="86">
        <v>220.09</v>
      </c>
      <c r="G86" s="127" t="s">
        <v>356</v>
      </c>
      <c r="H86"/>
    </row>
    <row r="87" spans="1:8" s="119" customFormat="1" x14ac:dyDescent="0.25">
      <c r="A87" s="38">
        <v>623</v>
      </c>
      <c r="B87" s="38" t="s">
        <v>14</v>
      </c>
      <c r="C87" s="74" t="s">
        <v>381</v>
      </c>
      <c r="D87" s="92">
        <v>10700326</v>
      </c>
      <c r="E87" s="122" t="s">
        <v>383</v>
      </c>
      <c r="F87" s="86">
        <v>241.54</v>
      </c>
      <c r="G87" s="127" t="s">
        <v>356</v>
      </c>
      <c r="H87"/>
    </row>
    <row r="88" spans="1:8" s="119" customFormat="1" x14ac:dyDescent="0.25">
      <c r="A88" s="38">
        <v>623</v>
      </c>
      <c r="B88" s="38" t="s">
        <v>14</v>
      </c>
      <c r="C88" s="74" t="s">
        <v>381</v>
      </c>
      <c r="D88" s="92">
        <v>10682979</v>
      </c>
      <c r="E88" s="122" t="s">
        <v>387</v>
      </c>
      <c r="F88" s="86">
        <v>174.98</v>
      </c>
      <c r="G88" s="127" t="s">
        <v>356</v>
      </c>
      <c r="H88"/>
    </row>
    <row r="89" spans="1:8" s="119" customFormat="1" x14ac:dyDescent="0.25">
      <c r="A89" s="38">
        <v>623</v>
      </c>
      <c r="B89" s="38" t="s">
        <v>14</v>
      </c>
      <c r="C89" s="74" t="s">
        <v>381</v>
      </c>
      <c r="D89" s="92">
        <v>10674079</v>
      </c>
      <c r="E89" s="122" t="s">
        <v>390</v>
      </c>
      <c r="F89" s="86">
        <v>217.29</v>
      </c>
      <c r="G89" s="127" t="s">
        <v>356</v>
      </c>
      <c r="H89"/>
    </row>
    <row r="90" spans="1:8" s="119" customFormat="1" x14ac:dyDescent="0.25">
      <c r="A90" s="38">
        <v>623</v>
      </c>
      <c r="B90" s="38" t="s">
        <v>14</v>
      </c>
      <c r="C90" s="74" t="s">
        <v>381</v>
      </c>
      <c r="D90" s="92">
        <v>10720685</v>
      </c>
      <c r="E90" s="122" t="s">
        <v>385</v>
      </c>
      <c r="F90" s="86">
        <v>51.84</v>
      </c>
      <c r="G90" s="127" t="s">
        <v>356</v>
      </c>
      <c r="H90"/>
    </row>
    <row r="91" spans="1:8" s="119" customFormat="1" x14ac:dyDescent="0.25">
      <c r="A91" s="38">
        <v>623</v>
      </c>
      <c r="B91" s="38" t="s">
        <v>14</v>
      </c>
      <c r="C91" s="74" t="s">
        <v>381</v>
      </c>
      <c r="D91" s="92">
        <v>10721508</v>
      </c>
      <c r="E91" s="122" t="s">
        <v>385</v>
      </c>
      <c r="F91" s="86">
        <v>29.98</v>
      </c>
      <c r="G91" s="127" t="s">
        <v>356</v>
      </c>
      <c r="H91"/>
    </row>
    <row r="92" spans="1:8" s="119" customFormat="1" x14ac:dyDescent="0.25">
      <c r="A92" s="38">
        <v>623</v>
      </c>
      <c r="B92" s="38" t="s">
        <v>14</v>
      </c>
      <c r="C92" s="74" t="s">
        <v>381</v>
      </c>
      <c r="D92" s="92">
        <v>10712548</v>
      </c>
      <c r="E92" s="122" t="s">
        <v>386</v>
      </c>
      <c r="F92" s="86">
        <v>1109.33</v>
      </c>
      <c r="G92" s="127" t="s">
        <v>356</v>
      </c>
      <c r="H92"/>
    </row>
    <row r="93" spans="1:8" s="119" customFormat="1" x14ac:dyDescent="0.25">
      <c r="A93" s="38">
        <v>623</v>
      </c>
      <c r="B93" s="38" t="s">
        <v>14</v>
      </c>
      <c r="C93" s="74" t="s">
        <v>381</v>
      </c>
      <c r="D93" s="92">
        <v>10706603</v>
      </c>
      <c r="E93" s="122" t="s">
        <v>388</v>
      </c>
      <c r="F93" s="86">
        <v>1215.26</v>
      </c>
      <c r="G93" s="127" t="s">
        <v>356</v>
      </c>
      <c r="H93"/>
    </row>
    <row r="94" spans="1:8" s="119" customFormat="1" x14ac:dyDescent="0.25">
      <c r="A94" s="38">
        <v>623</v>
      </c>
      <c r="B94" s="38" t="s">
        <v>14</v>
      </c>
      <c r="C94" s="74" t="s">
        <v>381</v>
      </c>
      <c r="D94" s="92">
        <v>10697528</v>
      </c>
      <c r="E94" s="122" t="s">
        <v>383</v>
      </c>
      <c r="F94" s="86">
        <v>370.47</v>
      </c>
      <c r="G94" s="127" t="s">
        <v>356</v>
      </c>
      <c r="H94"/>
    </row>
    <row r="95" spans="1:8" s="119" customFormat="1" x14ac:dyDescent="0.25">
      <c r="A95" s="38">
        <v>623</v>
      </c>
      <c r="B95" s="38" t="s">
        <v>14</v>
      </c>
      <c r="C95" s="74" t="s">
        <v>381</v>
      </c>
      <c r="D95" s="92">
        <v>10706278</v>
      </c>
      <c r="E95" s="122" t="s">
        <v>388</v>
      </c>
      <c r="F95" s="86">
        <v>365.97</v>
      </c>
      <c r="G95" s="127" t="s">
        <v>356</v>
      </c>
      <c r="H95"/>
    </row>
    <row r="96" spans="1:8" s="119" customFormat="1" x14ac:dyDescent="0.25">
      <c r="A96" s="38">
        <v>623</v>
      </c>
      <c r="B96" s="38" t="s">
        <v>14</v>
      </c>
      <c r="C96" s="74" t="s">
        <v>381</v>
      </c>
      <c r="D96" s="92">
        <v>10700331</v>
      </c>
      <c r="E96" s="122" t="s">
        <v>383</v>
      </c>
      <c r="F96" s="86">
        <v>386.84</v>
      </c>
      <c r="G96" s="127" t="s">
        <v>356</v>
      </c>
      <c r="H96"/>
    </row>
    <row r="97" spans="1:8" s="119" customFormat="1" x14ac:dyDescent="0.25">
      <c r="A97" s="38">
        <v>623</v>
      </c>
      <c r="B97" s="38" t="s">
        <v>14</v>
      </c>
      <c r="C97" s="74" t="s">
        <v>381</v>
      </c>
      <c r="D97" s="92">
        <v>10682991</v>
      </c>
      <c r="E97" s="122" t="s">
        <v>387</v>
      </c>
      <c r="F97" s="86">
        <v>6.94</v>
      </c>
      <c r="G97" s="127" t="s">
        <v>356</v>
      </c>
      <c r="H97"/>
    </row>
    <row r="98" spans="1:8" s="119" customFormat="1" x14ac:dyDescent="0.25">
      <c r="A98" s="38">
        <v>623</v>
      </c>
      <c r="B98" s="38" t="s">
        <v>14</v>
      </c>
      <c r="C98" s="74" t="s">
        <v>381</v>
      </c>
      <c r="D98" s="92">
        <v>10677625</v>
      </c>
      <c r="E98" s="122" t="s">
        <v>390</v>
      </c>
      <c r="F98" s="86">
        <v>45.35</v>
      </c>
      <c r="G98" s="127" t="s">
        <v>356</v>
      </c>
      <c r="H98"/>
    </row>
    <row r="99" spans="1:8" s="119" customFormat="1" x14ac:dyDescent="0.25">
      <c r="A99" s="38">
        <v>623</v>
      </c>
      <c r="B99" s="38" t="s">
        <v>14</v>
      </c>
      <c r="C99" s="74" t="s">
        <v>381</v>
      </c>
      <c r="D99" s="92">
        <v>10720882</v>
      </c>
      <c r="E99" s="122" t="s">
        <v>385</v>
      </c>
      <c r="F99" s="86">
        <v>88.67</v>
      </c>
      <c r="G99" s="127" t="s">
        <v>356</v>
      </c>
      <c r="H99"/>
    </row>
    <row r="100" spans="1:8" s="119" customFormat="1" x14ac:dyDescent="0.25">
      <c r="A100" s="38">
        <v>623</v>
      </c>
      <c r="B100" s="38" t="s">
        <v>14</v>
      </c>
      <c r="C100" s="74" t="s">
        <v>381</v>
      </c>
      <c r="D100" s="92">
        <v>10720523</v>
      </c>
      <c r="E100" s="122" t="s">
        <v>385</v>
      </c>
      <c r="F100" s="86">
        <v>115.9</v>
      </c>
      <c r="G100" s="127" t="s">
        <v>356</v>
      </c>
      <c r="H100"/>
    </row>
    <row r="101" spans="1:8" s="119" customFormat="1" x14ac:dyDescent="0.25">
      <c r="A101" s="38">
        <v>623</v>
      </c>
      <c r="B101" s="38" t="s">
        <v>14</v>
      </c>
      <c r="C101" s="74" t="s">
        <v>381</v>
      </c>
      <c r="D101" s="92">
        <v>10720638</v>
      </c>
      <c r="E101" s="122" t="s">
        <v>385</v>
      </c>
      <c r="F101" s="86">
        <v>64.95</v>
      </c>
      <c r="G101" s="127" t="s">
        <v>356</v>
      </c>
      <c r="H101"/>
    </row>
    <row r="102" spans="1:8" s="119" customFormat="1" x14ac:dyDescent="0.25">
      <c r="A102" s="38">
        <v>623</v>
      </c>
      <c r="B102" s="38" t="s">
        <v>14</v>
      </c>
      <c r="C102" s="74" t="s">
        <v>381</v>
      </c>
      <c r="D102" s="92">
        <v>10712718</v>
      </c>
      <c r="E102" s="122" t="s">
        <v>386</v>
      </c>
      <c r="F102" s="86">
        <v>668.08</v>
      </c>
      <c r="G102" s="127" t="s">
        <v>356</v>
      </c>
      <c r="H102"/>
    </row>
    <row r="103" spans="1:8" s="119" customFormat="1" x14ac:dyDescent="0.25">
      <c r="A103" s="38">
        <v>623</v>
      </c>
      <c r="B103" s="38" t="s">
        <v>14</v>
      </c>
      <c r="C103" s="74" t="s">
        <v>381</v>
      </c>
      <c r="D103" s="92">
        <v>10683003</v>
      </c>
      <c r="E103" s="122" t="s">
        <v>387</v>
      </c>
      <c r="F103" s="86">
        <v>256.91000000000003</v>
      </c>
      <c r="G103" s="127" t="s">
        <v>356</v>
      </c>
      <c r="H103"/>
    </row>
    <row r="104" spans="1:8" s="119" customFormat="1" x14ac:dyDescent="0.25">
      <c r="A104" s="38">
        <v>623</v>
      </c>
      <c r="B104" s="38" t="s">
        <v>14</v>
      </c>
      <c r="C104" s="74" t="s">
        <v>381</v>
      </c>
      <c r="D104" s="92">
        <v>10712999</v>
      </c>
      <c r="E104" s="122" t="s">
        <v>386</v>
      </c>
      <c r="F104" s="86">
        <v>581.44000000000005</v>
      </c>
      <c r="G104" s="127" t="s">
        <v>356</v>
      </c>
      <c r="H104"/>
    </row>
    <row r="105" spans="1:8" s="119" customFormat="1" x14ac:dyDescent="0.25">
      <c r="A105" s="38">
        <v>623</v>
      </c>
      <c r="B105" s="38" t="s">
        <v>14</v>
      </c>
      <c r="C105" s="74" t="s">
        <v>381</v>
      </c>
      <c r="D105" s="92">
        <v>10698057</v>
      </c>
      <c r="E105" s="122" t="s">
        <v>383</v>
      </c>
      <c r="F105" s="86">
        <v>327.97</v>
      </c>
      <c r="G105" s="127" t="s">
        <v>356</v>
      </c>
      <c r="H105"/>
    </row>
    <row r="106" spans="1:8" s="119" customFormat="1" x14ac:dyDescent="0.25">
      <c r="A106" s="38">
        <v>623</v>
      </c>
      <c r="B106" s="38" t="s">
        <v>14</v>
      </c>
      <c r="C106" s="74" t="s">
        <v>381</v>
      </c>
      <c r="D106" s="92">
        <v>10665663</v>
      </c>
      <c r="E106" s="122" t="s">
        <v>384</v>
      </c>
      <c r="F106" s="86">
        <v>699.02</v>
      </c>
      <c r="G106" s="127" t="s">
        <v>356</v>
      </c>
      <c r="H106"/>
    </row>
    <row r="107" spans="1:8" s="119" customFormat="1" x14ac:dyDescent="0.25">
      <c r="A107" s="38">
        <v>623</v>
      </c>
      <c r="B107" s="38" t="s">
        <v>14</v>
      </c>
      <c r="C107" s="74" t="s">
        <v>381</v>
      </c>
      <c r="D107" s="92">
        <v>10701457</v>
      </c>
      <c r="E107" s="122" t="s">
        <v>383</v>
      </c>
      <c r="F107" s="86">
        <v>290.19</v>
      </c>
      <c r="G107" s="127" t="s">
        <v>356</v>
      </c>
      <c r="H107"/>
    </row>
    <row r="108" spans="1:8" s="119" customFormat="1" x14ac:dyDescent="0.25">
      <c r="A108" s="38">
        <v>623</v>
      </c>
      <c r="B108" s="38" t="s">
        <v>14</v>
      </c>
      <c r="C108" s="74" t="s">
        <v>381</v>
      </c>
      <c r="D108" s="92">
        <v>10713146</v>
      </c>
      <c r="E108" s="122" t="s">
        <v>386</v>
      </c>
      <c r="F108" s="86">
        <v>457.96</v>
      </c>
      <c r="G108" s="127" t="s">
        <v>356</v>
      </c>
      <c r="H108"/>
    </row>
    <row r="109" spans="1:8" s="119" customFormat="1" x14ac:dyDescent="0.25">
      <c r="A109" s="38">
        <v>623</v>
      </c>
      <c r="B109" s="38" t="s">
        <v>14</v>
      </c>
      <c r="C109" s="74" t="s">
        <v>381</v>
      </c>
      <c r="D109" s="92">
        <v>10681921</v>
      </c>
      <c r="E109" s="122" t="s">
        <v>387</v>
      </c>
      <c r="F109" s="86">
        <v>81.28</v>
      </c>
      <c r="G109" s="127" t="s">
        <v>356</v>
      </c>
      <c r="H109"/>
    </row>
    <row r="110" spans="1:8" s="119" customFormat="1" x14ac:dyDescent="0.25">
      <c r="A110" s="38">
        <v>623</v>
      </c>
      <c r="B110" s="38" t="s">
        <v>14</v>
      </c>
      <c r="C110" s="74" t="s">
        <v>381</v>
      </c>
      <c r="D110" s="92">
        <v>10719894</v>
      </c>
      <c r="E110" s="122" t="s">
        <v>385</v>
      </c>
      <c r="F110" s="86">
        <v>108.62</v>
      </c>
      <c r="G110" s="127" t="s">
        <v>356</v>
      </c>
      <c r="H110"/>
    </row>
    <row r="111" spans="1:8" s="119" customFormat="1" x14ac:dyDescent="0.25">
      <c r="A111" s="38">
        <v>623</v>
      </c>
      <c r="B111" s="38" t="s">
        <v>14</v>
      </c>
      <c r="C111" s="74" t="s">
        <v>381</v>
      </c>
      <c r="D111" s="92">
        <v>10721350</v>
      </c>
      <c r="E111" s="122" t="s">
        <v>385</v>
      </c>
      <c r="F111" s="86">
        <v>9.2200000000000006</v>
      </c>
      <c r="G111" s="127" t="s">
        <v>356</v>
      </c>
      <c r="H111"/>
    </row>
    <row r="112" spans="1:8" s="119" customFormat="1" x14ac:dyDescent="0.25">
      <c r="A112" s="38">
        <v>623</v>
      </c>
      <c r="B112" s="38" t="s">
        <v>14</v>
      </c>
      <c r="C112" s="74" t="s">
        <v>381</v>
      </c>
      <c r="D112" s="92">
        <v>10697752</v>
      </c>
      <c r="E112" s="122" t="s">
        <v>383</v>
      </c>
      <c r="F112" s="86">
        <v>548.70000000000005</v>
      </c>
      <c r="G112" s="127" t="s">
        <v>356</v>
      </c>
      <c r="H112"/>
    </row>
    <row r="113" spans="1:8" s="119" customFormat="1" x14ac:dyDescent="0.25">
      <c r="A113" s="38">
        <v>623</v>
      </c>
      <c r="B113" s="38" t="s">
        <v>14</v>
      </c>
      <c r="C113" s="74" t="s">
        <v>381</v>
      </c>
      <c r="D113" s="92">
        <v>10713277</v>
      </c>
      <c r="E113" s="122" t="s">
        <v>386</v>
      </c>
      <c r="F113" s="86">
        <v>342.63</v>
      </c>
      <c r="G113" s="127" t="s">
        <v>356</v>
      </c>
      <c r="H113"/>
    </row>
    <row r="114" spans="1:8" s="119" customFormat="1" x14ac:dyDescent="0.25">
      <c r="A114" s="38">
        <v>623</v>
      </c>
      <c r="B114" s="38" t="s">
        <v>14</v>
      </c>
      <c r="C114" s="74" t="s">
        <v>381</v>
      </c>
      <c r="D114" s="92">
        <v>10706451</v>
      </c>
      <c r="E114" s="122" t="s">
        <v>388</v>
      </c>
      <c r="F114" s="86">
        <v>20.11</v>
      </c>
      <c r="G114" s="127" t="s">
        <v>356</v>
      </c>
      <c r="H114"/>
    </row>
    <row r="115" spans="1:8" s="119" customFormat="1" x14ac:dyDescent="0.25">
      <c r="A115" s="38">
        <v>623</v>
      </c>
      <c r="B115" s="38" t="s">
        <v>14</v>
      </c>
      <c r="C115" s="74" t="s">
        <v>381</v>
      </c>
      <c r="D115" s="92">
        <v>10698273</v>
      </c>
      <c r="E115" s="122" t="s">
        <v>383</v>
      </c>
      <c r="F115" s="86">
        <v>278.27999999999997</v>
      </c>
      <c r="G115" s="127" t="s">
        <v>356</v>
      </c>
      <c r="H115"/>
    </row>
    <row r="116" spans="1:8" s="119" customFormat="1" x14ac:dyDescent="0.25">
      <c r="A116" s="38">
        <v>623</v>
      </c>
      <c r="B116" s="38" t="s">
        <v>14</v>
      </c>
      <c r="C116" s="74" t="s">
        <v>381</v>
      </c>
      <c r="D116" s="92">
        <v>10697543</v>
      </c>
      <c r="E116" s="122" t="s">
        <v>383</v>
      </c>
      <c r="F116" s="86">
        <v>204.32</v>
      </c>
      <c r="G116" s="127" t="s">
        <v>356</v>
      </c>
      <c r="H116"/>
    </row>
    <row r="117" spans="1:8" s="119" customFormat="1" x14ac:dyDescent="0.25">
      <c r="A117" s="38">
        <v>623</v>
      </c>
      <c r="B117" s="38" t="s">
        <v>14</v>
      </c>
      <c r="C117" s="74" t="s">
        <v>381</v>
      </c>
      <c r="D117" s="92">
        <v>10714314</v>
      </c>
      <c r="E117" s="122" t="s">
        <v>386</v>
      </c>
      <c r="F117" s="86">
        <v>98.14</v>
      </c>
      <c r="G117" s="127" t="s">
        <v>356</v>
      </c>
      <c r="H117"/>
    </row>
    <row r="118" spans="1:8" s="119" customFormat="1" x14ac:dyDescent="0.25">
      <c r="A118" s="38">
        <v>623</v>
      </c>
      <c r="B118" s="38" t="s">
        <v>14</v>
      </c>
      <c r="C118" s="74" t="s">
        <v>381</v>
      </c>
      <c r="D118" s="92">
        <v>10712892</v>
      </c>
      <c r="E118" s="122" t="s">
        <v>386</v>
      </c>
      <c r="F118" s="86">
        <v>349.81</v>
      </c>
      <c r="G118" s="127" t="s">
        <v>356</v>
      </c>
      <c r="H118"/>
    </row>
    <row r="119" spans="1:8" s="119" customFormat="1" x14ac:dyDescent="0.25">
      <c r="A119" s="38">
        <v>623</v>
      </c>
      <c r="B119" s="38" t="s">
        <v>14</v>
      </c>
      <c r="C119" s="74" t="s">
        <v>381</v>
      </c>
      <c r="D119" s="92">
        <v>10689694</v>
      </c>
      <c r="E119" s="122" t="s">
        <v>382</v>
      </c>
      <c r="F119" s="86">
        <v>478.45</v>
      </c>
      <c r="G119" s="127" t="s">
        <v>356</v>
      </c>
      <c r="H119"/>
    </row>
    <row r="120" spans="1:8" s="119" customFormat="1" x14ac:dyDescent="0.25">
      <c r="A120" s="38">
        <v>623</v>
      </c>
      <c r="B120" s="38" t="s">
        <v>14</v>
      </c>
      <c r="C120" s="74" t="s">
        <v>381</v>
      </c>
      <c r="D120" s="92">
        <v>10665755</v>
      </c>
      <c r="E120" s="122" t="s">
        <v>384</v>
      </c>
      <c r="F120" s="86">
        <v>350.31</v>
      </c>
      <c r="G120" s="127" t="s">
        <v>356</v>
      </c>
      <c r="H120"/>
    </row>
    <row r="121" spans="1:8" s="119" customFormat="1" x14ac:dyDescent="0.25">
      <c r="A121" s="38">
        <v>623</v>
      </c>
      <c r="B121" s="38" t="s">
        <v>14</v>
      </c>
      <c r="C121" s="74" t="s">
        <v>381</v>
      </c>
      <c r="D121" s="92">
        <v>10674091</v>
      </c>
      <c r="E121" s="122" t="s">
        <v>390</v>
      </c>
      <c r="F121" s="86">
        <v>24.12</v>
      </c>
      <c r="G121" s="127" t="s">
        <v>356</v>
      </c>
      <c r="H121"/>
    </row>
    <row r="122" spans="1:8" s="119" customFormat="1" x14ac:dyDescent="0.25">
      <c r="A122" s="38">
        <v>623</v>
      </c>
      <c r="B122" s="38" t="s">
        <v>14</v>
      </c>
      <c r="C122" s="74" t="s">
        <v>381</v>
      </c>
      <c r="D122" s="92">
        <v>10705972</v>
      </c>
      <c r="E122" s="122" t="s">
        <v>388</v>
      </c>
      <c r="F122" s="86">
        <v>6.42</v>
      </c>
      <c r="G122" s="127" t="s">
        <v>356</v>
      </c>
      <c r="H122"/>
    </row>
    <row r="123" spans="1:8" s="119" customFormat="1" x14ac:dyDescent="0.25">
      <c r="A123" s="38">
        <v>623</v>
      </c>
      <c r="B123" s="38" t="s">
        <v>14</v>
      </c>
      <c r="C123" s="74" t="s">
        <v>381</v>
      </c>
      <c r="D123" s="92">
        <v>10720708</v>
      </c>
      <c r="E123" s="122" t="s">
        <v>385</v>
      </c>
      <c r="F123" s="86">
        <v>172.59</v>
      </c>
      <c r="G123" s="127" t="s">
        <v>356</v>
      </c>
      <c r="H123"/>
    </row>
    <row r="124" spans="1:8" s="119" customFormat="1" x14ac:dyDescent="0.25">
      <c r="A124" s="38">
        <v>623</v>
      </c>
      <c r="B124" s="38" t="s">
        <v>14</v>
      </c>
      <c r="C124" s="74" t="s">
        <v>381</v>
      </c>
      <c r="D124" s="92">
        <v>10720096</v>
      </c>
      <c r="E124" s="122" t="s">
        <v>385</v>
      </c>
      <c r="F124" s="86">
        <v>223.39</v>
      </c>
      <c r="G124" s="127" t="s">
        <v>356</v>
      </c>
      <c r="H124"/>
    </row>
    <row r="125" spans="1:8" s="119" customFormat="1" x14ac:dyDescent="0.25">
      <c r="A125" s="38">
        <v>623</v>
      </c>
      <c r="B125" s="38" t="s">
        <v>14</v>
      </c>
      <c r="C125" s="74" t="s">
        <v>381</v>
      </c>
      <c r="D125" s="92">
        <v>10705613</v>
      </c>
      <c r="E125" s="122" t="s">
        <v>388</v>
      </c>
      <c r="F125" s="86">
        <v>185.9</v>
      </c>
      <c r="G125" s="127" t="s">
        <v>356</v>
      </c>
      <c r="H125"/>
    </row>
    <row r="126" spans="1:8" s="119" customFormat="1" x14ac:dyDescent="0.25">
      <c r="A126" s="38">
        <v>623</v>
      </c>
      <c r="B126" s="38" t="s">
        <v>14</v>
      </c>
      <c r="C126" s="74" t="s">
        <v>381</v>
      </c>
      <c r="D126" s="92">
        <v>10690248</v>
      </c>
      <c r="E126" s="122" t="s">
        <v>382</v>
      </c>
      <c r="F126" s="86">
        <v>1830.65</v>
      </c>
      <c r="G126" s="127" t="s">
        <v>356</v>
      </c>
      <c r="H126"/>
    </row>
    <row r="127" spans="1:8" s="119" customFormat="1" x14ac:dyDescent="0.25">
      <c r="A127" s="38">
        <v>623</v>
      </c>
      <c r="B127" s="38" t="s">
        <v>14</v>
      </c>
      <c r="C127" s="74" t="s">
        <v>381</v>
      </c>
      <c r="D127" s="92">
        <v>18590239</v>
      </c>
      <c r="E127" s="122" t="s">
        <v>391</v>
      </c>
      <c r="F127" s="86">
        <v>82.610000000000014</v>
      </c>
      <c r="G127" s="127" t="s">
        <v>356</v>
      </c>
      <c r="H127"/>
    </row>
    <row r="128" spans="1:8" s="119" customFormat="1" x14ac:dyDescent="0.25">
      <c r="A128" s="38">
        <v>623</v>
      </c>
      <c r="B128" s="38" t="s">
        <v>14</v>
      </c>
      <c r="C128" s="74" t="s">
        <v>381</v>
      </c>
      <c r="D128" s="92">
        <v>18590052</v>
      </c>
      <c r="E128" s="122" t="s">
        <v>391</v>
      </c>
      <c r="F128" s="86">
        <v>971</v>
      </c>
      <c r="G128" s="127" t="s">
        <v>356</v>
      </c>
      <c r="H128"/>
    </row>
    <row r="129" spans="1:8" s="119" customFormat="1" x14ac:dyDescent="0.25">
      <c r="A129" s="38">
        <v>623</v>
      </c>
      <c r="B129" s="38" t="s">
        <v>14</v>
      </c>
      <c r="C129" s="74" t="s">
        <v>381</v>
      </c>
      <c r="D129" s="92">
        <v>18590121</v>
      </c>
      <c r="E129" s="122" t="s">
        <v>391</v>
      </c>
      <c r="F129" s="86">
        <v>380.64</v>
      </c>
      <c r="G129" s="127" t="s">
        <v>356</v>
      </c>
      <c r="H129"/>
    </row>
    <row r="130" spans="1:8" s="119" customFormat="1" x14ac:dyDescent="0.25">
      <c r="A130" s="38">
        <v>623</v>
      </c>
      <c r="B130" s="38" t="s">
        <v>14</v>
      </c>
      <c r="C130" s="74" t="s">
        <v>381</v>
      </c>
      <c r="D130" s="92">
        <v>18591199</v>
      </c>
      <c r="E130" s="122" t="s">
        <v>391</v>
      </c>
      <c r="F130" s="86">
        <v>100.45999999999998</v>
      </c>
      <c r="G130" s="127" t="s">
        <v>356</v>
      </c>
      <c r="H130"/>
    </row>
    <row r="131" spans="1:8" s="119" customFormat="1" ht="14.25" customHeight="1" x14ac:dyDescent="0.25">
      <c r="A131" s="38">
        <v>623</v>
      </c>
      <c r="B131" s="38" t="s">
        <v>14</v>
      </c>
      <c r="C131" s="74" t="s">
        <v>381</v>
      </c>
      <c r="D131" s="92">
        <v>18591326</v>
      </c>
      <c r="E131" s="122" t="s">
        <v>391</v>
      </c>
      <c r="F131" s="86">
        <v>254.35000000000002</v>
      </c>
      <c r="G131" s="127" t="s">
        <v>356</v>
      </c>
      <c r="H131"/>
    </row>
    <row r="132" spans="1:8" ht="15.75" x14ac:dyDescent="0.25">
      <c r="A132" s="133" t="s">
        <v>45</v>
      </c>
      <c r="B132" s="134"/>
      <c r="C132" s="134"/>
      <c r="D132" s="134"/>
      <c r="E132" s="135"/>
      <c r="F132" s="39">
        <f>SUM(F14:F131)</f>
        <v>33963.950000000004</v>
      </c>
      <c r="G132" s="11"/>
    </row>
    <row r="133" spans="1:8" ht="15.75" x14ac:dyDescent="0.25">
      <c r="A133" s="48"/>
      <c r="B133" s="48"/>
      <c r="C133" s="48"/>
      <c r="D133" s="48"/>
      <c r="E133" s="48"/>
      <c r="F133" s="49"/>
      <c r="G133" s="50"/>
    </row>
    <row r="135" spans="1:8" x14ac:dyDescent="0.25">
      <c r="A135" s="128" t="s">
        <v>35</v>
      </c>
      <c r="B135" s="128"/>
      <c r="C135" s="118"/>
      <c r="D135" s="64"/>
      <c r="E135" s="65"/>
      <c r="F135" s="119"/>
      <c r="G135" s="31" t="s">
        <v>37</v>
      </c>
    </row>
    <row r="136" spans="1:8" x14ac:dyDescent="0.25">
      <c r="A136" s="129" t="s">
        <v>36</v>
      </c>
      <c r="B136" s="129"/>
      <c r="C136" s="118"/>
      <c r="D136" s="64"/>
      <c r="E136" s="65"/>
      <c r="F136" s="119"/>
      <c r="G136" s="30" t="s">
        <v>38</v>
      </c>
    </row>
    <row r="137" spans="1:8" ht="30" customHeight="1" x14ac:dyDescent="0.25"/>
    <row r="138" spans="1:8" x14ac:dyDescent="0.25">
      <c r="A138" s="129" t="s">
        <v>392</v>
      </c>
      <c r="B138" s="129"/>
      <c r="C138" s="119"/>
      <c r="F138" s="119"/>
      <c r="G138" s="119" t="s">
        <v>392</v>
      </c>
    </row>
  </sheetData>
  <protectedRanges>
    <protectedRange sqref="E14:E131" name="Range1_1_1"/>
  </protectedRanges>
  <autoFilter ref="A13:G132"/>
  <mergeCells count="10">
    <mergeCell ref="A2:G7"/>
    <mergeCell ref="A138:B138"/>
    <mergeCell ref="F8:G8"/>
    <mergeCell ref="F9:F10"/>
    <mergeCell ref="A135:B135"/>
    <mergeCell ref="A136:B136"/>
    <mergeCell ref="A9:C9"/>
    <mergeCell ref="G9:G10"/>
    <mergeCell ref="A12:C12"/>
    <mergeCell ref="A132:E132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131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topLeftCell="A4" zoomScale="90" zoomScaleNormal="90" workbookViewId="0">
      <selection activeCell="F58" sqref="F58"/>
    </sheetView>
  </sheetViews>
  <sheetFormatPr defaultRowHeight="15" x14ac:dyDescent="0.25"/>
  <cols>
    <col min="1" max="1" width="9.42578125" customWidth="1"/>
    <col min="2" max="2" width="12.7109375" customWidth="1"/>
    <col min="3" max="3" width="42.28515625" style="22" customWidth="1"/>
    <col min="4" max="4" width="18.5703125" style="24" customWidth="1"/>
    <col min="5" max="5" width="13.7109375" customWidth="1"/>
    <col min="6" max="6" width="18.7109375" bestFit="1" customWidth="1"/>
    <col min="7" max="7" width="20.7109375" customWidth="1"/>
    <col min="9" max="9" width="15.85546875" bestFit="1" customWidth="1"/>
    <col min="15" max="15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ht="14.1" customHeight="1" x14ac:dyDescent="0.25">
      <c r="A3" s="136" t="s">
        <v>119</v>
      </c>
      <c r="B3" s="136"/>
      <c r="C3" s="136"/>
      <c r="D3" s="136"/>
      <c r="E3" s="136"/>
      <c r="F3" s="136"/>
      <c r="G3" s="136"/>
    </row>
    <row r="4" spans="1:7" ht="14.1" customHeight="1" x14ac:dyDescent="0.25">
      <c r="A4" s="136"/>
      <c r="B4" s="136"/>
      <c r="C4" s="136"/>
      <c r="D4" s="136"/>
      <c r="E4" s="136"/>
      <c r="F4" s="136"/>
      <c r="G4" s="136"/>
    </row>
    <row r="5" spans="1:7" ht="14.1" customHeight="1" x14ac:dyDescent="0.25">
      <c r="A5" s="136"/>
      <c r="B5" s="136"/>
      <c r="C5" s="136"/>
      <c r="D5" s="136"/>
      <c r="E5" s="136"/>
      <c r="F5" s="136"/>
      <c r="G5" s="136"/>
    </row>
    <row r="6" spans="1:7" ht="14.1" customHeight="1" x14ac:dyDescent="0.25">
      <c r="A6" s="136"/>
      <c r="B6" s="136"/>
      <c r="C6" s="136"/>
      <c r="D6" s="136"/>
      <c r="E6" s="136"/>
      <c r="F6" s="136"/>
      <c r="G6" s="136"/>
    </row>
    <row r="7" spans="1:7" ht="14.1" customHeight="1" x14ac:dyDescent="0.25">
      <c r="A7" s="136"/>
      <c r="B7" s="136"/>
      <c r="C7" s="136"/>
      <c r="D7" s="136"/>
      <c r="E7" s="136"/>
      <c r="F7" s="136"/>
      <c r="G7" s="136"/>
    </row>
    <row r="8" spans="1:7" ht="14.1" customHeight="1" x14ac:dyDescent="0.25">
      <c r="A8" s="136"/>
      <c r="B8" s="136"/>
      <c r="C8" s="136"/>
      <c r="D8" s="136"/>
      <c r="E8" s="136"/>
      <c r="F8" s="136"/>
      <c r="G8" s="136"/>
    </row>
    <row r="9" spans="1:7" ht="14.1" customHeight="1" x14ac:dyDescent="0.25">
      <c r="A9" s="136"/>
      <c r="B9" s="136"/>
      <c r="C9" s="136"/>
      <c r="D9" s="136"/>
      <c r="E9" s="136"/>
      <c r="F9" s="136"/>
      <c r="G9" s="136"/>
    </row>
    <row r="10" spans="1:7" ht="14.1" customHeight="1" x14ac:dyDescent="0.25">
      <c r="G10" s="13" t="s">
        <v>21</v>
      </c>
    </row>
    <row r="11" spans="1:7" ht="14.1" customHeight="1" x14ac:dyDescent="0.25">
      <c r="A11" s="142" t="s">
        <v>39</v>
      </c>
      <c r="B11" s="142"/>
      <c r="C11" s="142"/>
      <c r="D11" s="25"/>
      <c r="G11" s="140" t="s">
        <v>12</v>
      </c>
    </row>
    <row r="12" spans="1:7" ht="14.1" customHeight="1" thickBot="1" x14ac:dyDescent="0.3">
      <c r="A12" s="143" t="s">
        <v>393</v>
      </c>
      <c r="B12" s="143"/>
      <c r="C12" s="143"/>
      <c r="D12" s="26"/>
      <c r="G12" s="140"/>
    </row>
    <row r="13" spans="1:7" ht="14.1" customHeight="1" x14ac:dyDescent="0.25">
      <c r="A13" s="16" t="s">
        <v>1</v>
      </c>
      <c r="B13" s="17" t="s">
        <v>2</v>
      </c>
      <c r="C13" s="21" t="s">
        <v>3</v>
      </c>
      <c r="D13" s="17" t="s">
        <v>25</v>
      </c>
      <c r="E13" s="18" t="s">
        <v>4</v>
      </c>
      <c r="F13" s="21" t="s">
        <v>0</v>
      </c>
      <c r="G13" s="19" t="s">
        <v>5</v>
      </c>
    </row>
    <row r="14" spans="1:7" ht="14.1" customHeight="1" x14ac:dyDescent="0.25">
      <c r="A14" s="20">
        <v>623</v>
      </c>
      <c r="B14" s="14" t="s">
        <v>13</v>
      </c>
      <c r="C14" s="23" t="s">
        <v>26</v>
      </c>
      <c r="D14" s="61" t="s">
        <v>27</v>
      </c>
      <c r="E14" s="102">
        <v>43531</v>
      </c>
      <c r="F14" s="66">
        <v>753.19</v>
      </c>
      <c r="G14" s="35" t="s">
        <v>259</v>
      </c>
    </row>
    <row r="15" spans="1:7" ht="14.1" customHeight="1" x14ac:dyDescent="0.25">
      <c r="A15" s="20">
        <v>623</v>
      </c>
      <c r="B15" s="14" t="s">
        <v>13</v>
      </c>
      <c r="C15" s="23" t="s">
        <v>30</v>
      </c>
      <c r="D15" s="61" t="s">
        <v>31</v>
      </c>
      <c r="E15" s="102">
        <v>44263</v>
      </c>
      <c r="F15" s="66">
        <v>8789.1</v>
      </c>
      <c r="G15" s="35" t="s">
        <v>259</v>
      </c>
    </row>
    <row r="16" spans="1:7" ht="14.1" customHeight="1" x14ac:dyDescent="0.25">
      <c r="A16" s="20">
        <v>623</v>
      </c>
      <c r="B16" s="14" t="s">
        <v>13</v>
      </c>
      <c r="C16" s="23" t="s">
        <v>24</v>
      </c>
      <c r="D16" s="61" t="s">
        <v>34</v>
      </c>
      <c r="E16" s="102">
        <v>44379</v>
      </c>
      <c r="F16" s="66">
        <v>15000</v>
      </c>
      <c r="G16" s="35" t="s">
        <v>259</v>
      </c>
    </row>
    <row r="17" spans="1:7" ht="14.1" customHeight="1" x14ac:dyDescent="0.25">
      <c r="A17" s="14">
        <v>623</v>
      </c>
      <c r="B17" s="14" t="s">
        <v>13</v>
      </c>
      <c r="C17" s="23" t="s">
        <v>32</v>
      </c>
      <c r="D17" s="61" t="s">
        <v>41</v>
      </c>
      <c r="E17" s="102">
        <v>44518</v>
      </c>
      <c r="F17" s="66">
        <v>6970.42</v>
      </c>
      <c r="G17" s="35" t="s">
        <v>259</v>
      </c>
    </row>
    <row r="18" spans="1:7" ht="14.1" customHeight="1" x14ac:dyDescent="0.25">
      <c r="A18" s="14">
        <v>623</v>
      </c>
      <c r="B18" s="14" t="s">
        <v>13</v>
      </c>
      <c r="C18" s="23" t="s">
        <v>24</v>
      </c>
      <c r="D18" s="61" t="s">
        <v>83</v>
      </c>
      <c r="E18" s="102">
        <v>44645</v>
      </c>
      <c r="F18" s="66">
        <v>12739.9</v>
      </c>
      <c r="G18" s="35" t="s">
        <v>259</v>
      </c>
    </row>
    <row r="19" spans="1:7" ht="14.1" customHeight="1" x14ac:dyDescent="0.25">
      <c r="A19" s="14">
        <v>623</v>
      </c>
      <c r="B19" s="14" t="s">
        <v>13</v>
      </c>
      <c r="C19" s="23" t="s">
        <v>24</v>
      </c>
      <c r="D19" s="61" t="s">
        <v>296</v>
      </c>
      <c r="E19" s="102">
        <v>44881</v>
      </c>
      <c r="F19" s="66">
        <v>72747.100000000006</v>
      </c>
      <c r="G19" s="35" t="s">
        <v>259</v>
      </c>
    </row>
    <row r="20" spans="1:7" ht="14.1" customHeight="1" x14ac:dyDescent="0.25">
      <c r="A20" s="14">
        <v>623</v>
      </c>
      <c r="B20" s="14" t="s">
        <v>13</v>
      </c>
      <c r="C20" s="23" t="s">
        <v>28</v>
      </c>
      <c r="D20" s="61" t="s">
        <v>79</v>
      </c>
      <c r="E20" s="102">
        <v>44742</v>
      </c>
      <c r="F20" s="66">
        <v>106367.70000000001</v>
      </c>
      <c r="G20" s="35" t="s">
        <v>259</v>
      </c>
    </row>
    <row r="21" spans="1:7" ht="14.1" customHeight="1" x14ac:dyDescent="0.25">
      <c r="A21" s="37">
        <v>623</v>
      </c>
      <c r="B21" s="37" t="s">
        <v>13</v>
      </c>
      <c r="C21" s="69" t="s">
        <v>72</v>
      </c>
      <c r="D21" s="61" t="s">
        <v>81</v>
      </c>
      <c r="E21" s="103">
        <v>44754</v>
      </c>
      <c r="F21" s="66">
        <v>35070</v>
      </c>
      <c r="G21" s="35" t="s">
        <v>259</v>
      </c>
    </row>
    <row r="22" spans="1:7" ht="14.1" customHeight="1" x14ac:dyDescent="0.25">
      <c r="A22" s="20">
        <v>623</v>
      </c>
      <c r="B22" s="14" t="s">
        <v>13</v>
      </c>
      <c r="C22" s="23" t="s">
        <v>73</v>
      </c>
      <c r="D22" s="61" t="s">
        <v>84</v>
      </c>
      <c r="E22" s="102">
        <v>44782</v>
      </c>
      <c r="F22" s="66">
        <v>29760</v>
      </c>
      <c r="G22" s="35" t="s">
        <v>259</v>
      </c>
    </row>
    <row r="23" spans="1:7" ht="14.1" customHeight="1" x14ac:dyDescent="0.25">
      <c r="A23" s="37">
        <v>623</v>
      </c>
      <c r="B23" s="37" t="s">
        <v>13</v>
      </c>
      <c r="C23" s="23" t="s">
        <v>72</v>
      </c>
      <c r="D23" s="61" t="s">
        <v>85</v>
      </c>
      <c r="E23" s="102">
        <v>44782</v>
      </c>
      <c r="F23" s="66">
        <v>1365</v>
      </c>
      <c r="G23" s="35" t="s">
        <v>259</v>
      </c>
    </row>
    <row r="24" spans="1:7" ht="14.1" customHeight="1" x14ac:dyDescent="0.25">
      <c r="A24" s="37">
        <v>623</v>
      </c>
      <c r="B24" s="37" t="s">
        <v>13</v>
      </c>
      <c r="C24" s="23" t="s">
        <v>30</v>
      </c>
      <c r="D24" s="61" t="s">
        <v>96</v>
      </c>
      <c r="E24" s="102">
        <v>44805</v>
      </c>
      <c r="F24" s="66">
        <v>30573.9</v>
      </c>
      <c r="G24" s="35" t="s">
        <v>259</v>
      </c>
    </row>
    <row r="25" spans="1:7" ht="14.1" customHeight="1" x14ac:dyDescent="0.25">
      <c r="A25" s="37">
        <v>623</v>
      </c>
      <c r="B25" s="37" t="s">
        <v>13</v>
      </c>
      <c r="C25" s="23" t="s">
        <v>97</v>
      </c>
      <c r="D25" s="61" t="s">
        <v>98</v>
      </c>
      <c r="E25" s="102">
        <v>44812</v>
      </c>
      <c r="F25" s="66">
        <v>4948</v>
      </c>
      <c r="G25" s="35" t="s">
        <v>259</v>
      </c>
    </row>
    <row r="26" spans="1:7" ht="14.1" customHeight="1" x14ac:dyDescent="0.25">
      <c r="A26" s="37">
        <v>623</v>
      </c>
      <c r="B26" s="37" t="s">
        <v>13</v>
      </c>
      <c r="C26" s="151" t="s">
        <v>99</v>
      </c>
      <c r="D26" s="152" t="s">
        <v>100</v>
      </c>
      <c r="E26" s="105">
        <v>44817</v>
      </c>
      <c r="F26" s="68">
        <v>5530</v>
      </c>
      <c r="G26" s="35" t="s">
        <v>259</v>
      </c>
    </row>
    <row r="27" spans="1:7" ht="14.1" customHeight="1" x14ac:dyDescent="0.25">
      <c r="A27" s="37">
        <v>623</v>
      </c>
      <c r="B27" s="37" t="s">
        <v>13</v>
      </c>
      <c r="C27" s="23" t="s">
        <v>73</v>
      </c>
      <c r="D27" s="153" t="s">
        <v>93</v>
      </c>
      <c r="E27" s="103">
        <v>44819</v>
      </c>
      <c r="F27" s="66">
        <v>2334</v>
      </c>
      <c r="G27" s="35" t="s">
        <v>259</v>
      </c>
    </row>
    <row r="28" spans="1:7" ht="14.1" customHeight="1" x14ac:dyDescent="0.25">
      <c r="A28" s="14">
        <v>623</v>
      </c>
      <c r="B28" s="14" t="s">
        <v>13</v>
      </c>
      <c r="C28" s="23" t="s">
        <v>102</v>
      </c>
      <c r="D28" s="153" t="s">
        <v>103</v>
      </c>
      <c r="E28" s="103">
        <v>44862</v>
      </c>
      <c r="F28" s="66">
        <v>6195</v>
      </c>
      <c r="G28" s="35" t="s">
        <v>259</v>
      </c>
    </row>
    <row r="29" spans="1:7" ht="14.1" customHeight="1" x14ac:dyDescent="0.25">
      <c r="A29" s="37">
        <v>623</v>
      </c>
      <c r="B29" s="37" t="s">
        <v>13</v>
      </c>
      <c r="C29" s="23" t="s">
        <v>240</v>
      </c>
      <c r="D29" s="153" t="s">
        <v>241</v>
      </c>
      <c r="E29" s="106">
        <v>44896</v>
      </c>
      <c r="F29" s="66">
        <v>17067.97</v>
      </c>
      <c r="G29" s="35" t="s">
        <v>259</v>
      </c>
    </row>
    <row r="30" spans="1:7" s="119" customFormat="1" ht="14.1" customHeight="1" x14ac:dyDescent="0.25">
      <c r="A30" s="37">
        <v>623</v>
      </c>
      <c r="B30" s="37" t="s">
        <v>13</v>
      </c>
      <c r="C30" s="23" t="s">
        <v>240</v>
      </c>
      <c r="D30" s="154" t="s">
        <v>374</v>
      </c>
      <c r="E30" s="106" t="s">
        <v>142</v>
      </c>
      <c r="F30" s="66">
        <v>635</v>
      </c>
      <c r="G30" s="35" t="s">
        <v>259</v>
      </c>
    </row>
    <row r="31" spans="1:7" ht="14.1" customHeight="1" x14ac:dyDescent="0.25">
      <c r="A31" s="14">
        <v>623</v>
      </c>
      <c r="B31" s="14" t="s">
        <v>13</v>
      </c>
      <c r="C31" s="23" t="s">
        <v>32</v>
      </c>
      <c r="D31" s="153" t="s">
        <v>242</v>
      </c>
      <c r="E31" s="106">
        <v>44901</v>
      </c>
      <c r="F31" s="66">
        <v>34894.839999999997</v>
      </c>
      <c r="G31" s="35" t="s">
        <v>259</v>
      </c>
    </row>
    <row r="32" spans="1:7" ht="14.1" customHeight="1" x14ac:dyDescent="0.25">
      <c r="A32" s="14">
        <v>623</v>
      </c>
      <c r="B32" s="14" t="s">
        <v>13</v>
      </c>
      <c r="C32" s="23" t="s">
        <v>243</v>
      </c>
      <c r="D32" s="153" t="s">
        <v>244</v>
      </c>
      <c r="E32" s="107" t="s">
        <v>216</v>
      </c>
      <c r="F32" s="66">
        <v>242</v>
      </c>
      <c r="G32" s="35" t="s">
        <v>259</v>
      </c>
    </row>
    <row r="33" spans="1:15" ht="14.1" customHeight="1" x14ac:dyDescent="0.25">
      <c r="A33" s="14">
        <v>623</v>
      </c>
      <c r="B33" s="14" t="s">
        <v>13</v>
      </c>
      <c r="C33" s="23" t="s">
        <v>32</v>
      </c>
      <c r="D33" s="153" t="s">
        <v>125</v>
      </c>
      <c r="E33" s="107" t="s">
        <v>218</v>
      </c>
      <c r="F33" s="66">
        <v>19375.87</v>
      </c>
      <c r="G33" s="35" t="s">
        <v>259</v>
      </c>
      <c r="O33" s="15"/>
    </row>
    <row r="34" spans="1:15" ht="14.1" customHeight="1" x14ac:dyDescent="0.25">
      <c r="A34" s="14">
        <v>623</v>
      </c>
      <c r="B34" s="14" t="s">
        <v>13</v>
      </c>
      <c r="C34" s="23" t="s">
        <v>32</v>
      </c>
      <c r="D34" s="153" t="s">
        <v>245</v>
      </c>
      <c r="E34" s="107" t="s">
        <v>206</v>
      </c>
      <c r="F34" s="66">
        <v>5030</v>
      </c>
      <c r="G34" s="35" t="s">
        <v>259</v>
      </c>
      <c r="O34" s="15"/>
    </row>
    <row r="35" spans="1:15" ht="14.1" customHeight="1" x14ac:dyDescent="0.25">
      <c r="A35" s="14">
        <v>623</v>
      </c>
      <c r="B35" s="14" t="s">
        <v>13</v>
      </c>
      <c r="C35" s="23" t="s">
        <v>40</v>
      </c>
      <c r="D35" s="61" t="s">
        <v>246</v>
      </c>
      <c r="E35" s="107" t="s">
        <v>217</v>
      </c>
      <c r="F35" s="66">
        <v>1557.4899999999998</v>
      </c>
      <c r="G35" s="35" t="s">
        <v>259</v>
      </c>
    </row>
    <row r="36" spans="1:15" ht="14.1" customHeight="1" x14ac:dyDescent="0.25">
      <c r="A36" s="14">
        <v>623</v>
      </c>
      <c r="B36" s="14" t="s">
        <v>13</v>
      </c>
      <c r="C36" s="23" t="s">
        <v>28</v>
      </c>
      <c r="D36" s="61" t="s">
        <v>247</v>
      </c>
      <c r="E36" s="102">
        <v>44917</v>
      </c>
      <c r="F36" s="66">
        <v>43876.2</v>
      </c>
      <c r="G36" s="35" t="s">
        <v>259</v>
      </c>
    </row>
    <row r="37" spans="1:15" ht="14.1" customHeight="1" x14ac:dyDescent="0.25">
      <c r="A37" s="37">
        <v>623</v>
      </c>
      <c r="B37" s="37" t="s">
        <v>13</v>
      </c>
      <c r="C37" s="23" t="s">
        <v>24</v>
      </c>
      <c r="D37" s="61" t="s">
        <v>248</v>
      </c>
      <c r="E37" s="102">
        <v>44923</v>
      </c>
      <c r="F37" s="66">
        <v>61590.7</v>
      </c>
      <c r="G37" s="35" t="s">
        <v>259</v>
      </c>
    </row>
    <row r="38" spans="1:15" ht="14.1" customHeight="1" x14ac:dyDescent="0.25">
      <c r="A38" s="37">
        <v>623</v>
      </c>
      <c r="B38" s="37" t="s">
        <v>13</v>
      </c>
      <c r="C38" s="23" t="s">
        <v>249</v>
      </c>
      <c r="D38" s="61" t="s">
        <v>250</v>
      </c>
      <c r="E38" s="102">
        <v>44916</v>
      </c>
      <c r="F38" s="66">
        <v>293.5</v>
      </c>
      <c r="G38" s="35" t="s">
        <v>259</v>
      </c>
    </row>
    <row r="39" spans="1:15" ht="14.1" customHeight="1" x14ac:dyDescent="0.25">
      <c r="A39" s="14">
        <v>623</v>
      </c>
      <c r="B39" s="14" t="s">
        <v>13</v>
      </c>
      <c r="C39" s="23" t="s">
        <v>113</v>
      </c>
      <c r="D39" s="61" t="s">
        <v>114</v>
      </c>
      <c r="E39" s="102">
        <v>44461</v>
      </c>
      <c r="F39" s="66">
        <v>6854.4</v>
      </c>
      <c r="G39" s="35" t="s">
        <v>259</v>
      </c>
    </row>
    <row r="40" spans="1:15" ht="14.1" customHeight="1" x14ac:dyDescent="0.25">
      <c r="A40" s="14">
        <v>623</v>
      </c>
      <c r="B40" s="14" t="s">
        <v>13</v>
      </c>
      <c r="C40" s="155" t="s">
        <v>43</v>
      </c>
      <c r="D40" s="61" t="s">
        <v>44</v>
      </c>
      <c r="E40" s="102">
        <v>44551</v>
      </c>
      <c r="F40" s="66">
        <v>7090.9</v>
      </c>
      <c r="G40" s="35" t="s">
        <v>259</v>
      </c>
      <c r="I40" s="71"/>
    </row>
    <row r="41" spans="1:15" ht="14.1" customHeight="1" x14ac:dyDescent="0.25">
      <c r="A41" s="14">
        <v>623</v>
      </c>
      <c r="B41" s="14" t="s">
        <v>13</v>
      </c>
      <c r="C41" s="23" t="s">
        <v>80</v>
      </c>
      <c r="D41" s="61" t="s">
        <v>71</v>
      </c>
      <c r="E41" s="102">
        <v>44593</v>
      </c>
      <c r="F41" s="66">
        <v>6615.67</v>
      </c>
      <c r="G41" s="35" t="s">
        <v>259</v>
      </c>
    </row>
    <row r="42" spans="1:15" ht="14.1" customHeight="1" x14ac:dyDescent="0.25">
      <c r="A42" s="14">
        <v>623</v>
      </c>
      <c r="B42" s="14" t="s">
        <v>13</v>
      </c>
      <c r="C42" s="23" t="s">
        <v>73</v>
      </c>
      <c r="D42" s="61" t="s">
        <v>74</v>
      </c>
      <c r="E42" s="102">
        <v>44658</v>
      </c>
      <c r="F42" s="66">
        <v>1104.4899999999998</v>
      </c>
      <c r="G42" s="35" t="s">
        <v>259</v>
      </c>
    </row>
    <row r="43" spans="1:15" ht="13.5" customHeight="1" x14ac:dyDescent="0.25">
      <c r="A43" s="14">
        <v>623</v>
      </c>
      <c r="B43" s="14" t="s">
        <v>13</v>
      </c>
      <c r="C43" s="23" t="s">
        <v>115</v>
      </c>
      <c r="D43" s="61" t="s">
        <v>116</v>
      </c>
      <c r="E43" s="102">
        <v>44396</v>
      </c>
      <c r="F43" s="104">
        <v>672.58</v>
      </c>
      <c r="G43" s="35" t="s">
        <v>259</v>
      </c>
    </row>
    <row r="44" spans="1:15" s="97" customFormat="1" ht="13.5" customHeight="1" x14ac:dyDescent="0.25">
      <c r="A44" s="14">
        <v>623</v>
      </c>
      <c r="B44" s="14" t="s">
        <v>13</v>
      </c>
      <c r="C44" s="23" t="s">
        <v>75</v>
      </c>
      <c r="D44" s="61" t="s">
        <v>76</v>
      </c>
      <c r="E44" s="102">
        <v>44715</v>
      </c>
      <c r="F44" s="66">
        <v>11235.78</v>
      </c>
      <c r="G44" s="35" t="s">
        <v>259</v>
      </c>
    </row>
    <row r="45" spans="1:15" s="97" customFormat="1" ht="13.5" customHeight="1" x14ac:dyDescent="0.25">
      <c r="A45" s="14">
        <v>623</v>
      </c>
      <c r="B45" s="14" t="s">
        <v>13</v>
      </c>
      <c r="C45" s="70" t="s">
        <v>33</v>
      </c>
      <c r="D45" s="61" t="s">
        <v>77</v>
      </c>
      <c r="E45" s="103">
        <v>44748</v>
      </c>
      <c r="F45" s="66">
        <v>938.63</v>
      </c>
      <c r="G45" s="35" t="s">
        <v>259</v>
      </c>
    </row>
    <row r="46" spans="1:15" s="97" customFormat="1" ht="13.5" customHeight="1" x14ac:dyDescent="0.25">
      <c r="A46" s="14">
        <v>623</v>
      </c>
      <c r="B46" s="14" t="s">
        <v>13</v>
      </c>
      <c r="C46" s="70" t="s">
        <v>32</v>
      </c>
      <c r="D46" s="101" t="s">
        <v>251</v>
      </c>
      <c r="E46" s="106" t="s">
        <v>190</v>
      </c>
      <c r="F46" s="66">
        <v>13655.67</v>
      </c>
      <c r="G46" s="35" t="s">
        <v>259</v>
      </c>
    </row>
    <row r="47" spans="1:15" s="97" customFormat="1" ht="13.5" customHeight="1" x14ac:dyDescent="0.25">
      <c r="A47" s="14">
        <v>623</v>
      </c>
      <c r="B47" s="14" t="s">
        <v>13</v>
      </c>
      <c r="C47" s="23" t="s">
        <v>252</v>
      </c>
      <c r="D47" s="61" t="s">
        <v>101</v>
      </c>
      <c r="E47" s="106" t="s">
        <v>121</v>
      </c>
      <c r="F47" s="66">
        <v>1796.59</v>
      </c>
      <c r="G47" s="35" t="s">
        <v>259</v>
      </c>
    </row>
    <row r="48" spans="1:15" s="97" customFormat="1" ht="13.5" customHeight="1" x14ac:dyDescent="0.25">
      <c r="A48" s="14">
        <v>623</v>
      </c>
      <c r="B48" s="14" t="s">
        <v>13</v>
      </c>
      <c r="C48" s="23" t="s">
        <v>253</v>
      </c>
      <c r="D48" s="101" t="s">
        <v>254</v>
      </c>
      <c r="E48" s="106" t="s">
        <v>210</v>
      </c>
      <c r="F48" s="66">
        <v>14606.97</v>
      </c>
      <c r="G48" s="35" t="s">
        <v>259</v>
      </c>
    </row>
    <row r="49" spans="1:8" s="97" customFormat="1" ht="13.5" customHeight="1" x14ac:dyDescent="0.25">
      <c r="A49" s="14">
        <v>623</v>
      </c>
      <c r="B49" s="14" t="s">
        <v>13</v>
      </c>
      <c r="C49" s="70" t="s">
        <v>32</v>
      </c>
      <c r="D49" s="61" t="s">
        <v>255</v>
      </c>
      <c r="E49" s="106" t="s">
        <v>206</v>
      </c>
      <c r="F49" s="66">
        <v>479</v>
      </c>
      <c r="G49" s="35" t="s">
        <v>259</v>
      </c>
    </row>
    <row r="50" spans="1:8" s="97" customFormat="1" ht="13.5" customHeight="1" x14ac:dyDescent="0.25">
      <c r="A50" s="14">
        <v>623</v>
      </c>
      <c r="B50" s="14" t="s">
        <v>13</v>
      </c>
      <c r="C50" s="69" t="s">
        <v>86</v>
      </c>
      <c r="D50" s="61" t="s">
        <v>256</v>
      </c>
      <c r="E50" s="106" t="s">
        <v>207</v>
      </c>
      <c r="F50" s="66">
        <v>14700</v>
      </c>
      <c r="G50" s="35" t="s">
        <v>259</v>
      </c>
    </row>
    <row r="51" spans="1:8" s="97" customFormat="1" ht="13.5" customHeight="1" x14ac:dyDescent="0.25">
      <c r="A51" s="37">
        <v>623</v>
      </c>
      <c r="B51" s="37" t="s">
        <v>13</v>
      </c>
      <c r="C51" s="108" t="s">
        <v>257</v>
      </c>
      <c r="D51" s="100" t="s">
        <v>258</v>
      </c>
      <c r="E51" s="109" t="s">
        <v>181</v>
      </c>
      <c r="F51" s="67">
        <v>1040</v>
      </c>
      <c r="G51" s="35" t="s">
        <v>259</v>
      </c>
    </row>
    <row r="52" spans="1:8" s="114" customFormat="1" ht="13.5" customHeight="1" x14ac:dyDescent="0.25">
      <c r="A52" s="14">
        <v>623</v>
      </c>
      <c r="B52" s="14" t="s">
        <v>13</v>
      </c>
      <c r="C52" s="23" t="s">
        <v>80</v>
      </c>
      <c r="D52" s="100" t="s">
        <v>267</v>
      </c>
      <c r="E52" s="109">
        <v>44943</v>
      </c>
      <c r="F52" s="67">
        <v>137556.6</v>
      </c>
      <c r="G52" s="35" t="s">
        <v>259</v>
      </c>
    </row>
    <row r="53" spans="1:8" s="114" customFormat="1" ht="13.5" customHeight="1" x14ac:dyDescent="0.25">
      <c r="A53" s="37">
        <v>623</v>
      </c>
      <c r="B53" s="37" t="s">
        <v>13</v>
      </c>
      <c r="C53" s="23" t="s">
        <v>297</v>
      </c>
      <c r="D53" s="100" t="s">
        <v>298</v>
      </c>
      <c r="E53" s="109">
        <v>44952</v>
      </c>
      <c r="F53" s="67">
        <v>9282.2000000000007</v>
      </c>
      <c r="G53" s="35" t="s">
        <v>259</v>
      </c>
    </row>
    <row r="54" spans="1:8" s="97" customFormat="1" x14ac:dyDescent="0.25">
      <c r="A54" s="37">
        <v>623</v>
      </c>
      <c r="B54" s="37" t="s">
        <v>13</v>
      </c>
      <c r="C54" s="23" t="s">
        <v>394</v>
      </c>
      <c r="D54" s="100" t="s">
        <v>395</v>
      </c>
      <c r="E54" s="109" t="s">
        <v>337</v>
      </c>
      <c r="F54" s="67">
        <v>1520.82</v>
      </c>
      <c r="G54" s="35" t="s">
        <v>259</v>
      </c>
    </row>
    <row r="55" spans="1:8" s="97" customFormat="1" x14ac:dyDescent="0.25">
      <c r="A55" s="14">
        <v>623</v>
      </c>
      <c r="B55" s="14" t="s">
        <v>13</v>
      </c>
      <c r="C55" s="23" t="s">
        <v>394</v>
      </c>
      <c r="D55" s="61" t="s">
        <v>396</v>
      </c>
      <c r="E55" s="109" t="s">
        <v>337</v>
      </c>
      <c r="F55" s="66">
        <v>5168.97</v>
      </c>
      <c r="G55" s="35" t="s">
        <v>259</v>
      </c>
    </row>
    <row r="56" spans="1:8" s="97" customFormat="1" ht="20.25" customHeight="1" x14ac:dyDescent="0.25">
      <c r="A56" s="14">
        <v>623</v>
      </c>
      <c r="B56" s="14" t="s">
        <v>13</v>
      </c>
      <c r="C56" s="23" t="s">
        <v>24</v>
      </c>
      <c r="D56" s="61" t="s">
        <v>397</v>
      </c>
      <c r="E56" s="106" t="s">
        <v>398</v>
      </c>
      <c r="F56" s="66">
        <v>55378.720000000001</v>
      </c>
      <c r="G56" s="35" t="s">
        <v>259</v>
      </c>
      <c r="H56" s="120"/>
    </row>
    <row r="57" spans="1:8" ht="15.75" x14ac:dyDescent="0.25">
      <c r="A57" s="141" t="s">
        <v>23</v>
      </c>
      <c r="B57" s="141"/>
      <c r="C57" s="110"/>
      <c r="D57" s="110"/>
      <c r="E57" s="110"/>
      <c r="F57" s="44">
        <f>SUM(F14:F56)</f>
        <v>813404.86999999988</v>
      </c>
      <c r="G57" s="45"/>
    </row>
    <row r="58" spans="1:8" s="121" customFormat="1" ht="15.75" x14ac:dyDescent="0.25">
      <c r="A58" s="147"/>
      <c r="B58" s="147"/>
      <c r="C58" s="148"/>
      <c r="D58" s="148"/>
      <c r="E58" s="148"/>
      <c r="F58" s="149"/>
      <c r="G58" s="150"/>
    </row>
    <row r="59" spans="1:8" s="121" customFormat="1" ht="15.75" x14ac:dyDescent="0.25">
      <c r="A59" s="147"/>
      <c r="B59" s="147"/>
      <c r="C59" s="148"/>
      <c r="D59" s="148"/>
      <c r="E59" s="148"/>
      <c r="F59" s="149"/>
      <c r="G59" s="150"/>
    </row>
    <row r="60" spans="1:8" x14ac:dyDescent="0.25">
      <c r="A60" s="97"/>
      <c r="B60" s="97"/>
      <c r="C60" s="96"/>
      <c r="E60" s="97"/>
      <c r="F60" s="97"/>
      <c r="G60" s="97"/>
    </row>
    <row r="61" spans="1:8" x14ac:dyDescent="0.25">
      <c r="A61" s="129" t="s">
        <v>36</v>
      </c>
      <c r="B61" s="129"/>
      <c r="C61" s="96"/>
      <c r="E61" s="97"/>
      <c r="F61" s="97"/>
      <c r="G61" s="120" t="s">
        <v>38</v>
      </c>
    </row>
    <row r="62" spans="1:8" x14ac:dyDescent="0.25">
      <c r="A62" s="117"/>
      <c r="B62" s="117"/>
      <c r="C62" s="118"/>
      <c r="E62" s="119"/>
      <c r="F62" s="119"/>
      <c r="G62" s="30"/>
    </row>
    <row r="63" spans="1:8" x14ac:dyDescent="0.25">
      <c r="A63" s="129" t="s">
        <v>392</v>
      </c>
      <c r="B63" s="129"/>
      <c r="C63" s="96"/>
      <c r="E63" s="97"/>
      <c r="F63" s="97"/>
      <c r="G63" s="97" t="s">
        <v>392</v>
      </c>
    </row>
    <row r="64" spans="1:8" x14ac:dyDescent="0.25">
      <c r="A64" s="97"/>
      <c r="B64" s="97"/>
      <c r="C64" s="96"/>
      <c r="E64" s="97"/>
      <c r="F64" s="15"/>
      <c r="G64" s="97"/>
    </row>
  </sheetData>
  <protectedRanges>
    <protectedRange sqref="E39 E14:E18" name="Range1_1_1_1"/>
    <protectedRange sqref="F39 F14:F18" name="Range2_1_1_2"/>
    <protectedRange sqref="E22:E23 E19 E40" name="Range1_1_1_3_1"/>
    <protectedRange sqref="F22:F23 F35 F19 F40" name="Range2_1_1_3_1"/>
    <protectedRange sqref="E43" name="Range1_1_1_5_1"/>
    <protectedRange sqref="F43" name="Range2_1_1_4_1"/>
    <protectedRange sqref="E42 E25" name="Range1_1_1_6_1"/>
    <protectedRange sqref="F42 F25" name="Range2_1_1_5_1"/>
    <protectedRange sqref="E44 E24" name="Range1_1_1_7_1"/>
    <protectedRange sqref="F44 F24" name="Range2_1_1_6_1"/>
    <protectedRange sqref="E26" name="Range1_1_1_15_1"/>
    <protectedRange sqref="F26" name="Range2_1_1_14_1"/>
    <protectedRange sqref="E41 E36:E38 E20:E21 E27:E28" name="Range1_1_1_17_1"/>
    <protectedRange sqref="F41 F20:F21 F36:F38 F27:F34" name="Range2_1_1_16_1"/>
    <protectedRange sqref="E45" name="Range1_1_1_17_2"/>
    <protectedRange sqref="F45" name="Range2_1_1_16_2"/>
    <protectedRange sqref="F47" name="Range2_1_1_2_1"/>
    <protectedRange sqref="F49:F56" name="Range2_1_1_8"/>
  </protectedRanges>
  <autoFilter ref="A13:G57"/>
  <mergeCells count="7">
    <mergeCell ref="A3:G9"/>
    <mergeCell ref="A61:B61"/>
    <mergeCell ref="A63:B63"/>
    <mergeCell ref="A57:B57"/>
    <mergeCell ref="A11:C11"/>
    <mergeCell ref="G11:G12"/>
    <mergeCell ref="A12:C12"/>
  </mergeCells>
  <dataValidations xWindow="473" yWindow="797"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28 E36:E45">
      <formula1>36526</formula1>
      <formula2>73051</formula2>
    </dataValidation>
    <dataValidation type="decimal" allowBlank="1" showErrorMessage="1" errorTitle="Gabim ne te dhena" error="Ju lutem Shkruani Shumen" promptTitle="Shuma" prompt="Shkru" sqref="F47 F14:F45 F49:F56">
      <formula1>0</formula1>
      <formula2>99999999999999</formula2>
    </dataValidation>
  </dataValidations>
  <printOptions horizontalCentered="1"/>
  <pageMargins left="0.25" right="0.25" top="0.75" bottom="0.75" header="0.3" footer="0.3"/>
  <pageSetup scale="74" orientation="portrait" r:id="rId1"/>
  <ignoredErrors>
    <ignoredError sqref="D17:D18 D31:D32 D20:D23 D24:D27 D28 D29 D33:D44 D45 D46:D4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E26" sqref="E26"/>
    </sheetView>
  </sheetViews>
  <sheetFormatPr defaultRowHeight="15" x14ac:dyDescent="0.25"/>
  <cols>
    <col min="1" max="1" width="13" customWidth="1"/>
    <col min="2" max="2" width="15.7109375" customWidth="1"/>
    <col min="3" max="3" width="33.5703125" customWidth="1"/>
    <col min="4" max="4" width="20.28515625" customWidth="1"/>
    <col min="5" max="5" width="17.5703125" bestFit="1" customWidth="1"/>
    <col min="6" max="6" width="21.140625" customWidth="1"/>
  </cols>
  <sheetData>
    <row r="1" spans="1:11" x14ac:dyDescent="0.25">
      <c r="C1" s="36"/>
      <c r="D1" s="24"/>
      <c r="H1" s="15"/>
    </row>
    <row r="2" spans="1:11" ht="42.75" customHeight="1" x14ac:dyDescent="0.25">
      <c r="A2" s="1"/>
      <c r="B2" s="1"/>
      <c r="C2" s="36"/>
      <c r="D2" s="24"/>
      <c r="E2" s="1"/>
      <c r="F2" s="1"/>
      <c r="G2" s="1"/>
      <c r="H2" s="15"/>
    </row>
    <row r="3" spans="1:11" ht="15" customHeight="1" x14ac:dyDescent="0.3">
      <c r="A3" s="136" t="s">
        <v>120</v>
      </c>
      <c r="B3" s="136"/>
      <c r="C3" s="136"/>
      <c r="D3" s="136"/>
      <c r="E3" s="136"/>
      <c r="F3" s="136"/>
      <c r="G3" s="41"/>
      <c r="H3" s="15"/>
    </row>
    <row r="4" spans="1:11" ht="15" customHeight="1" x14ac:dyDescent="0.3">
      <c r="A4" s="136"/>
      <c r="B4" s="136"/>
      <c r="C4" s="136"/>
      <c r="D4" s="136"/>
      <c r="E4" s="136"/>
      <c r="F4" s="136"/>
      <c r="G4" s="41"/>
      <c r="H4" s="15"/>
    </row>
    <row r="5" spans="1:11" ht="15" customHeight="1" x14ac:dyDescent="0.3">
      <c r="A5" s="136"/>
      <c r="B5" s="136"/>
      <c r="C5" s="136"/>
      <c r="D5" s="136"/>
      <c r="E5" s="136"/>
      <c r="F5" s="136"/>
      <c r="G5" s="41"/>
      <c r="H5" s="15"/>
    </row>
    <row r="6" spans="1:11" ht="15" customHeight="1" x14ac:dyDescent="0.3">
      <c r="A6" s="136"/>
      <c r="B6" s="136"/>
      <c r="C6" s="136"/>
      <c r="D6" s="136"/>
      <c r="E6" s="136"/>
      <c r="F6" s="136"/>
      <c r="G6" s="41"/>
      <c r="H6" s="15"/>
    </row>
    <row r="7" spans="1:11" ht="15" customHeight="1" x14ac:dyDescent="0.3">
      <c r="A7" s="136"/>
      <c r="B7" s="136"/>
      <c r="C7" s="136"/>
      <c r="D7" s="136"/>
      <c r="E7" s="136"/>
      <c r="F7" s="136"/>
      <c r="G7" s="41"/>
      <c r="H7" s="15"/>
    </row>
    <row r="8" spans="1:11" ht="24" customHeight="1" x14ac:dyDescent="0.3">
      <c r="A8" s="136"/>
      <c r="B8" s="136"/>
      <c r="C8" s="136"/>
      <c r="D8" s="136"/>
      <c r="E8" s="136"/>
      <c r="F8" s="136"/>
      <c r="G8" s="41"/>
      <c r="H8" s="15"/>
    </row>
    <row r="9" spans="1:11" ht="15" customHeight="1" x14ac:dyDescent="0.25"/>
    <row r="10" spans="1:11" ht="15" customHeight="1" x14ac:dyDescent="0.25">
      <c r="F10" s="12" t="s">
        <v>22</v>
      </c>
    </row>
    <row r="11" spans="1:11" ht="15" customHeight="1" x14ac:dyDescent="0.25">
      <c r="A11" s="139"/>
      <c r="B11" s="139"/>
      <c r="C11" s="139"/>
      <c r="F11" s="140" t="s">
        <v>12</v>
      </c>
    </row>
    <row r="12" spans="1:11" ht="15" customHeight="1" x14ac:dyDescent="0.25">
      <c r="A12" s="145" t="s">
        <v>393</v>
      </c>
      <c r="B12" s="145"/>
      <c r="C12" s="145"/>
      <c r="D12" s="145"/>
      <c r="F12" s="140"/>
      <c r="G12" s="40"/>
      <c r="K12" s="15"/>
    </row>
    <row r="13" spans="1:11" ht="29.25" customHeight="1" x14ac:dyDescent="0.25">
      <c r="A13" s="76" t="s">
        <v>1</v>
      </c>
      <c r="B13" s="83" t="s">
        <v>2</v>
      </c>
      <c r="C13" s="76" t="s">
        <v>3</v>
      </c>
      <c r="D13" s="77" t="s">
        <v>4</v>
      </c>
      <c r="E13" s="76" t="s">
        <v>0</v>
      </c>
      <c r="F13" s="78" t="s">
        <v>5</v>
      </c>
    </row>
    <row r="14" spans="1:11" x14ac:dyDescent="0.25">
      <c r="A14" s="84">
        <v>623</v>
      </c>
      <c r="B14" s="84" t="s">
        <v>13</v>
      </c>
      <c r="C14" s="72" t="s">
        <v>182</v>
      </c>
      <c r="D14" s="81" t="s">
        <v>205</v>
      </c>
      <c r="E14" s="80">
        <v>950</v>
      </c>
      <c r="F14" s="85" t="s">
        <v>111</v>
      </c>
    </row>
    <row r="15" spans="1:11" x14ac:dyDescent="0.25">
      <c r="A15" s="84">
        <v>623</v>
      </c>
      <c r="B15" s="84" t="s">
        <v>13</v>
      </c>
      <c r="C15" s="72" t="s">
        <v>183</v>
      </c>
      <c r="D15" s="81" t="s">
        <v>205</v>
      </c>
      <c r="E15" s="80">
        <v>950</v>
      </c>
      <c r="F15" s="85" t="s">
        <v>111</v>
      </c>
    </row>
    <row r="16" spans="1:11" x14ac:dyDescent="0.25">
      <c r="A16" s="84">
        <v>623</v>
      </c>
      <c r="B16" s="84" t="s">
        <v>13</v>
      </c>
      <c r="C16" s="72" t="s">
        <v>237</v>
      </c>
      <c r="D16" s="81" t="s">
        <v>122</v>
      </c>
      <c r="E16" s="80">
        <v>4800</v>
      </c>
      <c r="F16" s="35" t="s">
        <v>295</v>
      </c>
    </row>
    <row r="17" spans="1:6" x14ac:dyDescent="0.25">
      <c r="A17" s="84">
        <v>623</v>
      </c>
      <c r="B17" s="84" t="s">
        <v>13</v>
      </c>
      <c r="C17" s="79" t="s">
        <v>238</v>
      </c>
      <c r="D17" s="81" t="s">
        <v>207</v>
      </c>
      <c r="E17" s="80">
        <v>1864.26</v>
      </c>
      <c r="F17" s="35" t="s">
        <v>295</v>
      </c>
    </row>
    <row r="18" spans="1:6" x14ac:dyDescent="0.25">
      <c r="A18" s="84">
        <v>623</v>
      </c>
      <c r="B18" s="84" t="s">
        <v>13</v>
      </c>
      <c r="C18" s="79" t="s">
        <v>375</v>
      </c>
      <c r="D18" s="81" t="s">
        <v>234</v>
      </c>
      <c r="E18" s="80">
        <v>150</v>
      </c>
      <c r="F18" s="35" t="s">
        <v>295</v>
      </c>
    </row>
    <row r="19" spans="1:6" x14ac:dyDescent="0.25">
      <c r="A19" s="84">
        <v>623</v>
      </c>
      <c r="B19" s="84" t="s">
        <v>13</v>
      </c>
      <c r="C19" s="79" t="s">
        <v>378</v>
      </c>
      <c r="D19" s="81" t="s">
        <v>206</v>
      </c>
      <c r="E19" s="80">
        <v>300</v>
      </c>
      <c r="F19" s="35" t="s">
        <v>295</v>
      </c>
    </row>
    <row r="20" spans="1:6" x14ac:dyDescent="0.25">
      <c r="A20" s="84">
        <v>623</v>
      </c>
      <c r="B20" s="84" t="s">
        <v>13</v>
      </c>
      <c r="C20" s="79" t="s">
        <v>380</v>
      </c>
      <c r="D20" s="81" t="s">
        <v>234</v>
      </c>
      <c r="E20" s="80">
        <v>300</v>
      </c>
      <c r="F20" s="35" t="s">
        <v>295</v>
      </c>
    </row>
    <row r="21" spans="1:6" x14ac:dyDescent="0.25">
      <c r="A21" s="84">
        <v>623</v>
      </c>
      <c r="B21" s="84" t="s">
        <v>13</v>
      </c>
      <c r="C21" s="79" t="s">
        <v>379</v>
      </c>
      <c r="D21" s="81" t="s">
        <v>217</v>
      </c>
      <c r="E21" s="80">
        <v>300</v>
      </c>
      <c r="F21" s="35" t="s">
        <v>295</v>
      </c>
    </row>
    <row r="22" spans="1:6" x14ac:dyDescent="0.25">
      <c r="A22" s="84">
        <v>623</v>
      </c>
      <c r="B22" s="84" t="s">
        <v>13</v>
      </c>
      <c r="C22" s="79" t="s">
        <v>376</v>
      </c>
      <c r="D22" s="81" t="s">
        <v>377</v>
      </c>
      <c r="E22" s="80">
        <v>400</v>
      </c>
      <c r="F22" s="35" t="s">
        <v>295</v>
      </c>
    </row>
    <row r="23" spans="1:6" x14ac:dyDescent="0.25">
      <c r="A23" s="89" t="s">
        <v>45</v>
      </c>
      <c r="B23" s="90"/>
      <c r="C23" s="90"/>
      <c r="D23" s="91"/>
      <c r="E23" s="99">
        <f>SUM(E14:E22)</f>
        <v>10014.26</v>
      </c>
      <c r="F23" s="82"/>
    </row>
    <row r="24" spans="1:6" x14ac:dyDescent="0.25">
      <c r="A24" s="51"/>
      <c r="B24" s="51"/>
      <c r="C24" s="51"/>
      <c r="D24" s="51"/>
      <c r="E24" s="52"/>
      <c r="F24" s="53"/>
    </row>
    <row r="25" spans="1:6" x14ac:dyDescent="0.25">
      <c r="A25" s="51"/>
      <c r="B25" s="51"/>
      <c r="C25" s="51"/>
      <c r="D25" s="51"/>
      <c r="E25" s="52"/>
      <c r="F25" s="53"/>
    </row>
    <row r="26" spans="1:6" x14ac:dyDescent="0.25">
      <c r="A26" s="51"/>
      <c r="B26" s="51"/>
      <c r="C26" s="51"/>
      <c r="D26" s="51"/>
      <c r="E26" s="52"/>
      <c r="F26" s="53"/>
    </row>
    <row r="28" spans="1:6" x14ac:dyDescent="0.25">
      <c r="B28" s="32" t="s">
        <v>35</v>
      </c>
      <c r="C28" s="32"/>
      <c r="D28" s="58"/>
      <c r="E28" s="8"/>
      <c r="F28" s="31" t="s">
        <v>37</v>
      </c>
    </row>
    <row r="29" spans="1:6" x14ac:dyDescent="0.25">
      <c r="B29" s="94" t="s">
        <v>36</v>
      </c>
      <c r="C29" s="57"/>
      <c r="D29" s="24"/>
      <c r="F29" s="30" t="s">
        <v>38</v>
      </c>
    </row>
    <row r="30" spans="1:6" ht="25.5" customHeight="1" x14ac:dyDescent="0.25">
      <c r="A30" s="144"/>
      <c r="B30" s="144"/>
    </row>
    <row r="31" spans="1:6" x14ac:dyDescent="0.25">
      <c r="B31" s="1" t="s">
        <v>392</v>
      </c>
      <c r="F31" t="s">
        <v>392</v>
      </c>
    </row>
    <row r="33" spans="1:2" x14ac:dyDescent="0.25">
      <c r="A33" s="144"/>
      <c r="B33" s="144"/>
    </row>
  </sheetData>
  <autoFilter ref="A13:F23"/>
  <mergeCells count="6">
    <mergeCell ref="A3:F8"/>
    <mergeCell ref="A33:B33"/>
    <mergeCell ref="A11:C11"/>
    <mergeCell ref="F11:F12"/>
    <mergeCell ref="A30:B30"/>
    <mergeCell ref="A12:D12"/>
  </mergeCells>
  <pageMargins left="0.5" right="0.25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G29" sqref="G29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6"/>
      <c r="D1" s="24"/>
      <c r="H1" s="15"/>
    </row>
    <row r="2" spans="1:8" ht="42.75" customHeight="1" x14ac:dyDescent="0.25">
      <c r="A2" s="1"/>
      <c r="B2" s="1"/>
      <c r="C2" s="36"/>
      <c r="D2" s="24"/>
      <c r="E2" s="1"/>
      <c r="F2" s="1"/>
      <c r="G2" s="1"/>
      <c r="H2" s="15"/>
    </row>
    <row r="3" spans="1:8" x14ac:dyDescent="0.25">
      <c r="A3" s="136" t="s">
        <v>112</v>
      </c>
      <c r="B3" s="136"/>
      <c r="C3" s="136"/>
      <c r="D3" s="136"/>
      <c r="E3" s="136"/>
      <c r="F3" s="136"/>
      <c r="G3" s="136"/>
      <c r="H3" s="15"/>
    </row>
    <row r="4" spans="1:8" x14ac:dyDescent="0.25">
      <c r="A4" s="136"/>
      <c r="B4" s="136"/>
      <c r="C4" s="136"/>
      <c r="D4" s="136"/>
      <c r="E4" s="136"/>
      <c r="F4" s="136"/>
      <c r="G4" s="136"/>
      <c r="H4" s="15"/>
    </row>
    <row r="5" spans="1:8" x14ac:dyDescent="0.25">
      <c r="A5" s="136"/>
      <c r="B5" s="136"/>
      <c r="C5" s="136"/>
      <c r="D5" s="136"/>
      <c r="E5" s="136"/>
      <c r="F5" s="136"/>
      <c r="G5" s="136"/>
      <c r="H5" s="15"/>
    </row>
    <row r="6" spans="1:8" x14ac:dyDescent="0.25">
      <c r="A6" s="136"/>
      <c r="B6" s="136"/>
      <c r="C6" s="136"/>
      <c r="D6" s="136"/>
      <c r="E6" s="136"/>
      <c r="F6" s="136"/>
      <c r="G6" s="136"/>
      <c r="H6" s="15"/>
    </row>
    <row r="7" spans="1:8" x14ac:dyDescent="0.25">
      <c r="A7" s="136"/>
      <c r="B7" s="136"/>
      <c r="C7" s="136"/>
      <c r="D7" s="136"/>
      <c r="E7" s="136"/>
      <c r="F7" s="136"/>
      <c r="G7" s="136"/>
      <c r="H7" s="15"/>
    </row>
    <row r="8" spans="1:8" ht="24" customHeight="1" x14ac:dyDescent="0.25">
      <c r="A8" s="136"/>
      <c r="B8" s="136"/>
      <c r="C8" s="136"/>
      <c r="D8" s="136"/>
      <c r="E8" s="136"/>
      <c r="F8" s="136"/>
      <c r="G8" s="136"/>
      <c r="H8" s="15"/>
    </row>
    <row r="9" spans="1:8" x14ac:dyDescent="0.25">
      <c r="F9" s="146" t="s">
        <v>15</v>
      </c>
      <c r="G9" s="146"/>
    </row>
    <row r="10" spans="1:8" x14ac:dyDescent="0.25">
      <c r="A10" s="139" t="s">
        <v>393</v>
      </c>
      <c r="B10" s="139"/>
      <c r="C10" s="139"/>
      <c r="F10" s="140" t="s">
        <v>12</v>
      </c>
      <c r="G10" s="140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Sherbime'!F184</f>
        <v>164403.84</v>
      </c>
      <c r="D12" s="4">
        <f>Sh.komunale!F132</f>
        <v>33963.950000000004</v>
      </c>
      <c r="E12" s="4">
        <f>Subvencione!E23</f>
        <v>10014.26</v>
      </c>
      <c r="F12" s="4">
        <f>'Investime Kapitale'!F57</f>
        <v>813404.86999999988</v>
      </c>
      <c r="G12" s="4">
        <f>C12+D12+E12+F12</f>
        <v>1021786.9199999999</v>
      </c>
    </row>
    <row r="17" spans="1:9" s="8" customFormat="1" x14ac:dyDescent="0.25">
      <c r="A17" s="128" t="s">
        <v>35</v>
      </c>
      <c r="B17" s="128"/>
      <c r="C17" s="32"/>
      <c r="D17" s="29"/>
      <c r="F17" s="33"/>
      <c r="G17" s="31" t="s">
        <v>37</v>
      </c>
      <c r="I17" s="34"/>
    </row>
    <row r="18" spans="1:9" x14ac:dyDescent="0.25">
      <c r="A18" s="129" t="s">
        <v>36</v>
      </c>
      <c r="B18" s="129"/>
      <c r="C18" s="28"/>
      <c r="D18" s="24"/>
      <c r="G18" s="30" t="s">
        <v>38</v>
      </c>
      <c r="I18" s="15"/>
    </row>
    <row r="19" spans="1:9" ht="27" customHeight="1" x14ac:dyDescent="0.25"/>
    <row r="20" spans="1:9" x14ac:dyDescent="0.25">
      <c r="A20" s="129" t="s">
        <v>392</v>
      </c>
      <c r="B20" s="129"/>
      <c r="G20" t="s">
        <v>392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Zyber Thaqi</cp:lastModifiedBy>
  <cp:lastPrinted>2023-03-15T14:18:20Z</cp:lastPrinted>
  <dcterms:created xsi:type="dcterms:W3CDTF">2013-06-11T07:52:29Z</dcterms:created>
  <dcterms:modified xsi:type="dcterms:W3CDTF">2023-03-15T14:35:38Z</dcterms:modified>
</cp:coreProperties>
</file>