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Thesar 2023\Obligimet Financiare\"/>
    </mc:Choice>
  </mc:AlternateContent>
  <bookViews>
    <workbookView xWindow="0" yWindow="60" windowWidth="7650" windowHeight="7530" tabRatio="799" activeTab="3"/>
  </bookViews>
  <sheets>
    <sheet name="Mallra dhe Sherbime" sheetId="1" r:id="rId1"/>
    <sheet name="Sh.komunale" sheetId="2" r:id="rId2"/>
    <sheet name="Investime Kapitale" sheetId="3" r:id="rId3"/>
    <sheet name="Subvencione" sheetId="4" r:id="rId4"/>
    <sheet name="Gjithsej" sheetId="5" r:id="rId5"/>
  </sheets>
  <externalReferences>
    <externalReference r:id="rId6"/>
  </externalReferences>
  <definedNames>
    <definedName name="_xlnm._FilterDatabase" localSheetId="2" hidden="1">'Investime Kapitale'!$A$14:$G$38</definedName>
    <definedName name="_xlnm._FilterDatabase" localSheetId="0" hidden="1">'Mallra dhe Sherbime'!$A$14:$G$76</definedName>
    <definedName name="_xlnm._FilterDatabase" localSheetId="1" hidden="1">Sh.komunale!$A$15:$G$34</definedName>
    <definedName name="_xlnm._FilterDatabase" localSheetId="3" hidden="1">Subvencione!$A$13:$F$37</definedName>
  </definedNames>
  <calcPr calcId="162913"/>
</workbook>
</file>

<file path=xl/calcChain.xml><?xml version="1.0" encoding="utf-8"?>
<calcChain xmlns="http://schemas.openxmlformats.org/spreadsheetml/2006/main">
  <c r="F38" i="3" l="1"/>
  <c r="F74" i="1"/>
  <c r="E12" i="5" l="1"/>
  <c r="E37" i="4"/>
  <c r="F12" i="5" l="1"/>
  <c r="C12" i="5" l="1"/>
  <c r="G12" i="5" s="1"/>
  <c r="F34" i="2"/>
  <c r="B12" i="5" l="1"/>
  <c r="A12" i="5"/>
  <c r="D12" i="5"/>
</calcChain>
</file>

<file path=xl/sharedStrings.xml><?xml version="1.0" encoding="utf-8"?>
<sst xmlns="http://schemas.openxmlformats.org/spreadsheetml/2006/main" count="607" uniqueCount="203">
  <si>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</si>
  <si>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</si>
  <si>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</si>
  <si>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</si>
  <si>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</si>
  <si>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</si>
  <si>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</si>
  <si>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</si>
  <si>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</si>
  <si>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</si>
  <si>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</si>
  <si>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</si>
  <si>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</si>
  <si>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</si>
  <si>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</si>
  <si>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</si>
  <si>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</si>
  <si>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</si>
  <si>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</si>
  <si>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</si>
  <si>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</si>
  <si>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</si>
  <si>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</si>
  <si>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</si>
  <si>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</si>
  <si>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</si>
  <si>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03/2021</t>
  </si>
  <si>
    <t>N.N.T. "Seti Commerc" Sh.p.k. - Suharekë</t>
  </si>
  <si>
    <t>03/21</t>
  </si>
  <si>
    <t>N.P.T. "BAMIRS" - Suharekë</t>
  </si>
  <si>
    <t>21-SHV01-029-2</t>
  </si>
  <si>
    <t>ZKA</t>
  </si>
  <si>
    <t>Smajl Latifi</t>
  </si>
  <si>
    <t>ZKF</t>
  </si>
  <si>
    <t>Afrim Limani</t>
  </si>
  <si>
    <t xml:space="preserve">Muaji i raportimit: </t>
  </si>
  <si>
    <t>NPN Euroing Sh.p.k - Rahovec</t>
  </si>
  <si>
    <t>Fatura</t>
  </si>
  <si>
    <t>EAE - NJAZ SH.P.K - Rahovec</t>
  </si>
  <si>
    <t>53/2021</t>
  </si>
  <si>
    <t>TOTALI</t>
  </si>
  <si>
    <t>04.12.2021</t>
  </si>
  <si>
    <t>18.10.2021</t>
  </si>
  <si>
    <t>HAXHIJAHA TRADE</t>
  </si>
  <si>
    <t>25/21</t>
  </si>
  <si>
    <t>31.05.2021</t>
  </si>
  <si>
    <t>MODERNE SHPK</t>
  </si>
  <si>
    <t>2666/21</t>
  </si>
  <si>
    <t>2689/21</t>
  </si>
  <si>
    <t>13.09.2021</t>
  </si>
  <si>
    <t>2667/21</t>
  </si>
  <si>
    <t>10.09.2021</t>
  </si>
  <si>
    <t>FATI SHPK</t>
  </si>
  <si>
    <t>017/2021</t>
  </si>
  <si>
    <t>016/2021</t>
  </si>
  <si>
    <t>KOSOVA E RE</t>
  </si>
  <si>
    <t>14.09.2021</t>
  </si>
  <si>
    <t>INTERLAB</t>
  </si>
  <si>
    <t>194/21</t>
  </si>
  <si>
    <t>15.03.2021</t>
  </si>
  <si>
    <t>NTPSH HAXHI LUSHA</t>
  </si>
  <si>
    <t>15.07.2021</t>
  </si>
  <si>
    <t>2880/21</t>
  </si>
  <si>
    <t>48/21</t>
  </si>
  <si>
    <t>15.09.2021</t>
  </si>
  <si>
    <t>56/21</t>
  </si>
  <si>
    <t>02/2022</t>
  </si>
  <si>
    <t>N.P.T. "Haxhijaha" Sh.p.k. - Rahovec</t>
  </si>
  <si>
    <t>"Albi Company" Sh.p.k. - Rahovec</t>
  </si>
  <si>
    <t>3-2022</t>
  </si>
  <si>
    <t>K.B Islame</t>
  </si>
  <si>
    <t>PROing &amp; Partners SH.P.K. - Prishtinë</t>
  </si>
  <si>
    <t>22-SHV01-029-1</t>
  </si>
  <si>
    <t>INFINITT SH.P.K PRISHTINË</t>
  </si>
  <si>
    <t>NSHT NEZIRI N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</si>
  <si>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</si>
  <si>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AGE GROUP SHPK</t>
  </si>
  <si>
    <t>162</t>
  </si>
  <si>
    <t>04.11.2022</t>
  </si>
  <si>
    <t xml:space="preserve">Eurosig </t>
  </si>
  <si>
    <t>05.12.2022</t>
  </si>
  <si>
    <t>Skender Kollari</t>
  </si>
  <si>
    <t>Vendim 1367</t>
  </si>
  <si>
    <t>19.12.2022</t>
  </si>
  <si>
    <t>22.12.2022</t>
  </si>
  <si>
    <t>27.12.2022</t>
  </si>
  <si>
    <t>10.05.2022</t>
  </si>
  <si>
    <t>23.06.2022</t>
  </si>
  <si>
    <t>20.12.2022</t>
  </si>
  <si>
    <t>21.04.2022</t>
  </si>
  <si>
    <t>02.11.2022</t>
  </si>
  <si>
    <t>09.06.2022</t>
  </si>
  <si>
    <t>10.06.2022</t>
  </si>
  <si>
    <t>24.02.2022</t>
  </si>
  <si>
    <t>OJQ HANDIKOS</t>
  </si>
  <si>
    <t>68/2022</t>
  </si>
  <si>
    <t>36/2022</t>
  </si>
  <si>
    <t>NNP VETONI -Rahovec</t>
  </si>
  <si>
    <t>38/2022</t>
  </si>
  <si>
    <t>100048</t>
  </si>
  <si>
    <t>PMN SHPK</t>
  </si>
  <si>
    <t>13/2022</t>
  </si>
  <si>
    <t>39/2022</t>
  </si>
  <si>
    <t>12.2022/128</t>
  </si>
  <si>
    <t>Mungesë mjeteve</t>
  </si>
  <si>
    <t>01/2023</t>
  </si>
  <si>
    <t>GRAFO LONI</t>
  </si>
  <si>
    <t>Proces</t>
  </si>
  <si>
    <t>22-SHV01-029-2</t>
  </si>
  <si>
    <t>ORUÇI &amp; ASSOCIATES LLC</t>
  </si>
  <si>
    <t>23.02.2023</t>
  </si>
  <si>
    <t>MENDI-P</t>
  </si>
  <si>
    <t>23-SHV01-040-1</t>
  </si>
  <si>
    <t>Ne Proces</t>
  </si>
  <si>
    <t>LITOGRAFIA</t>
  </si>
  <si>
    <t>F-03-2023</t>
  </si>
  <si>
    <t>F-04-2023</t>
  </si>
  <si>
    <t>24.01.2023</t>
  </si>
  <si>
    <t>Në Proces</t>
  </si>
  <si>
    <t>EKO DRINIA SHPK</t>
  </si>
  <si>
    <t>03/03/2023</t>
  </si>
  <si>
    <t>14.04.2023</t>
  </si>
  <si>
    <t>Art Studio</t>
  </si>
  <si>
    <t>OVL-UÇK</t>
  </si>
  <si>
    <t>SH.K.A BAJRAM CURRI</t>
  </si>
  <si>
    <t>Q.K.A JEHONA E ANADRINIT</t>
  </si>
  <si>
    <t>SH.K.A RAHOVECI</t>
  </si>
  <si>
    <t>SH.K.A GANIMETE TERBESHI</t>
  </si>
  <si>
    <t>ORGANIZATA KULTURORE E TE RINJEVE</t>
  </si>
  <si>
    <t>KLUBI I FUTBOLLIT RAHOVECI</t>
  </si>
  <si>
    <t>KLUBI I FUTBOLLIT ANADRINI</t>
  </si>
  <si>
    <t>SHKOLLA E FUTBOLLIT DRENOCI</t>
  </si>
  <si>
    <t>KLUBI I BASKETBOLLIT  RAHOVECI</t>
  </si>
  <si>
    <t>SHKOLLA E BASKETBOLLI  HALIT HOXHA</t>
  </si>
  <si>
    <t>KLUBI I HENDBOLLIT RAHOVECI</t>
  </si>
  <si>
    <t>KLUBI I FUTSALLIT RAHOVECI 2019</t>
  </si>
  <si>
    <t>KLUBI I SHAHUT RAHOVECI</t>
  </si>
  <si>
    <t>SHKOLLA E SHAHUT GANI DAKA</t>
  </si>
  <si>
    <t xml:space="preserve">KLUBI I VETERANEVE TE FUTBOLLIT </t>
  </si>
  <si>
    <t>SHOQATA E CIKLISTEVE KOKRRAT</t>
  </si>
  <si>
    <t>SHL-KOSOVA</t>
  </si>
  <si>
    <t>KLUBI I KARATES"RAHOVECI"</t>
  </si>
  <si>
    <t>KLUBI I BOKSIT KASTRATI</t>
  </si>
  <si>
    <t>17.03.2023</t>
  </si>
  <si>
    <t>KLUBI I FUTBOLLIT XERXA</t>
  </si>
  <si>
    <t>N.SH.H. "ZONA PARK" - Prizren</t>
  </si>
  <si>
    <t>24/21</t>
  </si>
  <si>
    <t>23-SHV01-007-1</t>
  </si>
  <si>
    <t>04.26.2023</t>
  </si>
  <si>
    <t>"Finaling" Sh.p.k. - Prishtinë</t>
  </si>
  <si>
    <t>02/2021</t>
  </si>
  <si>
    <t>NNP "B - ENGINEERING" - Suharekë</t>
  </si>
  <si>
    <t>N.SH. "Liriu" - Suharekë</t>
  </si>
  <si>
    <t>491/22</t>
  </si>
  <si>
    <t>23-SHV01-038-2</t>
  </si>
  <si>
    <t>100024</t>
  </si>
  <si>
    <t>15.05.2023</t>
  </si>
  <si>
    <t>Lista e obligimeve: Prill 2023</t>
  </si>
  <si>
    <t>14/2023/K</t>
  </si>
  <si>
    <t>05.04.2023</t>
  </si>
  <si>
    <t>16/2023/K</t>
  </si>
  <si>
    <t>15/2023/K</t>
  </si>
  <si>
    <t>Adea Group shpk</t>
  </si>
  <si>
    <t>23-SHV01-011-171</t>
  </si>
  <si>
    <t>07.04.2023</t>
  </si>
  <si>
    <t>0027/2023</t>
  </si>
  <si>
    <t>12.04.2023</t>
  </si>
  <si>
    <t>047748</t>
  </si>
  <si>
    <t>4</t>
  </si>
  <si>
    <t>0028/2023</t>
  </si>
  <si>
    <t>15.04.2023</t>
  </si>
  <si>
    <t>047827</t>
  </si>
  <si>
    <t>13.04.2023</t>
  </si>
  <si>
    <t>047843</t>
  </si>
  <si>
    <t>377-210-001-23</t>
  </si>
  <si>
    <t>18.04.2023</t>
  </si>
  <si>
    <t>378-210-001-23</t>
  </si>
  <si>
    <t>381-210-001-23</t>
  </si>
  <si>
    <t>048024</t>
  </si>
  <si>
    <t>24.04.2023</t>
  </si>
  <si>
    <t>0029/2023</t>
  </si>
  <si>
    <t>MB TEXTILE</t>
  </si>
  <si>
    <t>23-SHV01-001-3</t>
  </si>
  <si>
    <t>23-SHV01-001-4</t>
  </si>
  <si>
    <t>23-SHV01-001-5</t>
  </si>
  <si>
    <t>23-SHV01-001-6</t>
  </si>
  <si>
    <t>23-SHV01-001-7</t>
  </si>
  <si>
    <t>23-SHV01-001-8</t>
  </si>
  <si>
    <t>23-SHV01-001-9</t>
  </si>
  <si>
    <t>23-SHV01-001-10</t>
  </si>
  <si>
    <t>480-210-001-23</t>
  </si>
  <si>
    <t>27.04.2023</t>
  </si>
  <si>
    <t>A/291-e</t>
  </si>
  <si>
    <t>A/286-e</t>
  </si>
  <si>
    <t>A/269-e</t>
  </si>
  <si>
    <t>071/23</t>
  </si>
  <si>
    <t>A/297-e</t>
  </si>
  <si>
    <t>28.04.2023</t>
  </si>
  <si>
    <t>A/306-e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</si>
  <si>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                                                  Ministria e Financav, Punes dhe transfereve -                                                                                           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</si>
  <si>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                         Ministria e Financav, Punes dhe transfereve -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</si>
  <si>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                                                         Ministria e Financav, Punes dhe transfereve -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</si>
  <si>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                        Ministria e Financav, Punes dhe transfereve -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</si>
</sst>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D_i_n_._-;\-* #,##0.00\ _D_i_n_._-;_-* &quot;-&quot;??\ _D_i_n_._-;_-@_-"/>
    <numFmt numFmtId="165" formatCode="d\.m\.yyyy;@"/>
    <numFmt numFmtId="166" formatCode="dd/mm/yyyy;@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238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0" fontId="7" fillId="0" borderId="0"/>
  </cellStyleXfs>
  <cellXfs count="147">
    <xf numFmtId="0" fontId="0" fillId="0" borderId="0" xfId="0"/>
    <xf numFmtId="0" fontId="0" fillId="0" borderId="0" xfId="0" applyAlignment="1"/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3" fontId="5" fillId="0" borderId="1" xfId="2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164" fontId="17" fillId="0" borderId="0" xfId="2" applyFont="1" applyFill="1" applyBorder="1" applyAlignment="1">
      <alignment horizontal="left" vertical="center" wrapText="1"/>
    </xf>
    <xf numFmtId="164" fontId="18" fillId="0" borderId="0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64" fontId="5" fillId="0" borderId="0" xfId="2" applyFont="1"/>
    <xf numFmtId="164" fontId="17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/>
    </xf>
    <xf numFmtId="4" fontId="14" fillId="0" borderId="1" xfId="0" applyNumberFormat="1" applyFont="1" applyBorder="1"/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4" fontId="0" fillId="0" borderId="1" xfId="2" applyNumberFormat="1" applyFont="1" applyFill="1" applyBorder="1"/>
    <xf numFmtId="2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/>
    <xf numFmtId="2" fontId="0" fillId="0" borderId="0" xfId="0" applyNumberFormat="1" applyBorder="1"/>
    <xf numFmtId="2" fontId="5" fillId="0" borderId="0" xfId="0" applyNumberFormat="1" applyFont="1" applyFill="1" applyBorder="1" applyAlignment="1">
      <alignment horizontal="right"/>
    </xf>
    <xf numFmtId="164" fontId="5" fillId="0" borderId="0" xfId="2" applyFont="1" applyFill="1" applyBorder="1"/>
    <xf numFmtId="2" fontId="0" fillId="0" borderId="0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164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10" xfId="3" applyFont="1" applyFill="1" applyBorder="1" applyAlignment="1" applyProtection="1">
      <alignment horizontal="left" vertical="center" wrapText="1"/>
      <protection locked="0"/>
    </xf>
    <xf numFmtId="0" fontId="6" fillId="0" borderId="9" xfId="3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/>
    <xf numFmtId="0" fontId="4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0" fontId="21" fillId="5" borderId="1" xfId="0" applyNumberFormat="1" applyFont="1" applyFill="1" applyBorder="1" applyAlignment="1" applyProtection="1">
      <alignment horizontal="center"/>
      <protection locked="0"/>
    </xf>
    <xf numFmtId="14" fontId="21" fillId="5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/>
    <xf numFmtId="0" fontId="19" fillId="2" borderId="1" xfId="0" applyFont="1" applyFill="1" applyBorder="1" applyAlignment="1">
      <alignment horizontal="center" vertical="center" wrapText="1" shrinkToFit="1"/>
    </xf>
    <xf numFmtId="0" fontId="21" fillId="5" borderId="1" xfId="0" applyFont="1" applyFill="1" applyBorder="1" applyAlignment="1">
      <alignment horizontal="center"/>
    </xf>
    <xf numFmtId="4" fontId="21" fillId="0" borderId="1" xfId="0" applyNumberFormat="1" applyFont="1" applyBorder="1" applyAlignment="1">
      <alignment horizontal="right"/>
    </xf>
    <xf numFmtId="0" fontId="22" fillId="0" borderId="1" xfId="0" applyFont="1" applyFill="1" applyBorder="1"/>
    <xf numFmtId="2" fontId="19" fillId="2" borderId="9" xfId="0" applyNumberFormat="1" applyFont="1" applyFill="1" applyBorder="1" applyAlignment="1">
      <alignment horizontal="right"/>
    </xf>
    <xf numFmtId="2" fontId="19" fillId="2" borderId="10" xfId="0" applyNumberFormat="1" applyFont="1" applyFill="1" applyBorder="1" applyAlignment="1">
      <alignment horizontal="right"/>
    </xf>
    <xf numFmtId="2" fontId="19" fillId="2" borderId="1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4" fillId="0" borderId="11" xfId="0" applyFont="1" applyFill="1" applyBorder="1" applyAlignment="1">
      <alignment horizontal="center"/>
    </xf>
    <xf numFmtId="164" fontId="19" fillId="2" borderId="11" xfId="2" applyFont="1" applyFill="1" applyBorder="1" applyAlignment="1"/>
    <xf numFmtId="49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164" fontId="2" fillId="0" borderId="1" xfId="2" applyNumberFormat="1" applyFont="1" applyFill="1" applyBorder="1" applyAlignment="1" applyProtection="1">
      <alignment horizontal="center" vertical="center" wrapText="1"/>
    </xf>
    <xf numFmtId="165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6" fillId="0" borderId="11" xfId="3" applyNumberFormat="1" applyFont="1" applyFill="1" applyBorder="1" applyAlignment="1" applyProtection="1">
      <alignment horizontal="center" vertical="center" wrapText="1"/>
      <protection locked="0"/>
    </xf>
    <xf numFmtId="165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66" fontId="2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/>
    <xf numFmtId="0" fontId="0" fillId="0" borderId="1" xfId="0" applyFill="1" applyBorder="1"/>
    <xf numFmtId="164" fontId="21" fillId="0" borderId="1" xfId="2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9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quotePrefix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1" fillId="5" borderId="9" xfId="0" applyFont="1" applyFill="1" applyBorder="1" applyAlignment="1">
      <alignment horizontal="center"/>
    </xf>
    <xf numFmtId="164" fontId="21" fillId="5" borderId="1" xfId="2" applyFont="1" applyFill="1" applyBorder="1" applyAlignment="1" applyProtection="1">
      <alignment horizontal="center"/>
      <protection locked="0"/>
    </xf>
    <xf numFmtId="164" fontId="0" fillId="0" borderId="1" xfId="2" applyFont="1" applyBorder="1"/>
    <xf numFmtId="164" fontId="21" fillId="5" borderId="11" xfId="2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/>
    <xf numFmtId="0" fontId="0" fillId="0" borderId="1" xfId="0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2" fontId="14" fillId="0" borderId="9" xfId="0" applyNumberFormat="1" applyFont="1" applyBorder="1" applyAlignment="1">
      <alignment horizontal="right" vertical="center"/>
    </xf>
    <xf numFmtId="2" fontId="14" fillId="0" borderId="10" xfId="0" applyNumberFormat="1" applyFont="1" applyBorder="1" applyAlignment="1">
      <alignment horizontal="right" vertical="center"/>
    </xf>
    <xf numFmtId="2" fontId="14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/>
    </xf>
    <xf numFmtId="0" fontId="0" fillId="0" borderId="0" xfId="0"/>
    <xf numFmtId="0" fontId="5" fillId="0" borderId="7" xfId="0" applyFont="1" applyBorder="1" applyAlignment="1">
      <alignment horizontal="left" vertical="top" wrapText="1"/>
    </xf>
    <xf numFmtId="0" fontId="5" fillId="3" borderId="0" xfId="0" applyFont="1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49" fontId="1" fillId="0" borderId="1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474134</xdr:colOff>
      <xdr:row>0</xdr:row>
      <xdr:rowOff>0</xdr:rowOff>
    </xdr:from>
    <xdr:to>
      <xdr:col>4</xdr:col>
      <xdr:colOff>158750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6717" y="0"/>
          <a:ext cx="93345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3</xdr:col>
      <xdr:colOff>809626</xdr:colOff>
      <xdr:row>2</xdr:row>
      <xdr:rowOff>19049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6" y="0"/>
          <a:ext cx="78105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1743076</xdr:colOff>
      <xdr:row>0</xdr:row>
      <xdr:rowOff>0</xdr:rowOff>
    </xdr:from>
    <xdr:to>
      <xdr:col>3</xdr:col>
      <xdr:colOff>276225</xdr:colOff>
      <xdr:row>2</xdr:row>
      <xdr:rowOff>19050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1" y="0"/>
          <a:ext cx="7715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495300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6667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84"/>
  <sheetViews>
    <sheetView zoomScale="90" zoomScaleNormal="90" workbookViewId="0">
      <selection activeCell="C2" sqref="C2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4" customWidth="1"/>
    <col min="5" max="5" width="12.5703125" customWidth="1"/>
    <col min="6" max="6" width="21" bestFit="1" customWidth="1"/>
    <col min="7" max="7" width="25.85546875" bestFit="1" customWidth="1"/>
    <col min="8" max="8" width="11.42578125" customWidth="1"/>
    <col min="9" max="9" width="9.85546875" bestFit="1" customWidth="1"/>
    <col min="10" max="10" width="13.7109375" style="15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29" t="s">
        <v>199</v>
      </c>
      <c r="B5" s="129"/>
      <c r="C5" s="129"/>
      <c r="D5" s="129"/>
      <c r="E5" s="129"/>
      <c r="F5" s="129"/>
      <c r="G5" s="129"/>
    </row>
    <row r="6" spans="1:10" ht="15" customHeight="1" x14ac:dyDescent="0.25">
      <c r="A6" s="129"/>
      <c r="B6" s="129"/>
      <c r="C6" s="129"/>
      <c r="D6" s="129"/>
      <c r="E6" s="129"/>
      <c r="F6" s="129"/>
      <c r="G6" s="129"/>
    </row>
    <row r="7" spans="1:10" ht="15" customHeight="1" x14ac:dyDescent="0.25">
      <c r="A7" s="129"/>
      <c r="B7" s="129"/>
      <c r="C7" s="129"/>
      <c r="D7" s="129"/>
      <c r="E7" s="129"/>
      <c r="F7" s="129"/>
      <c r="G7" s="129"/>
    </row>
    <row r="8" spans="1:10" ht="15" customHeight="1" x14ac:dyDescent="0.25">
      <c r="A8" s="129"/>
      <c r="B8" s="129"/>
      <c r="C8" s="129"/>
      <c r="D8" s="129"/>
      <c r="E8" s="129"/>
      <c r="F8" s="129"/>
      <c r="G8" s="129"/>
    </row>
    <row r="9" spans="1:10" ht="15" customHeight="1" x14ac:dyDescent="0.25">
      <c r="A9" s="129"/>
      <c r="B9" s="129"/>
      <c r="C9" s="129"/>
      <c r="D9" s="129"/>
      <c r="E9" s="129"/>
      <c r="F9" s="129"/>
      <c r="G9" s="129"/>
    </row>
    <row r="10" spans="1:10" ht="22.5" customHeight="1" x14ac:dyDescent="0.25">
      <c r="A10" s="129"/>
      <c r="B10" s="129"/>
      <c r="C10" s="129"/>
      <c r="D10" s="129"/>
      <c r="E10" s="129"/>
      <c r="F10" s="129"/>
      <c r="G10" s="129"/>
    </row>
    <row r="11" spans="1:10" x14ac:dyDescent="0.25">
      <c r="G11" s="5" t="s">
        <v>16</v>
      </c>
    </row>
    <row r="12" spans="1:10" x14ac:dyDescent="0.25">
      <c r="A12" s="8" t="s">
        <v>18</v>
      </c>
      <c r="G12" s="41" t="s">
        <v>12</v>
      </c>
    </row>
    <row r="13" spans="1:10" ht="15.75" thickBot="1" x14ac:dyDescent="0.3">
      <c r="A13" s="130" t="s">
        <v>157</v>
      </c>
      <c r="B13" s="130"/>
      <c r="C13" s="130"/>
      <c r="D13" s="27"/>
      <c r="F13" s="42" t="s">
        <v>17</v>
      </c>
      <c r="G13" s="42"/>
    </row>
    <row r="14" spans="1:10" ht="48" customHeight="1" x14ac:dyDescent="0.25">
      <c r="A14" s="16" t="s">
        <v>1</v>
      </c>
      <c r="B14" s="17" t="s">
        <v>2</v>
      </c>
      <c r="C14" s="17" t="s">
        <v>3</v>
      </c>
      <c r="D14" s="17" t="s">
        <v>25</v>
      </c>
      <c r="E14" s="18" t="s">
        <v>4</v>
      </c>
      <c r="F14" s="17" t="s">
        <v>0</v>
      </c>
      <c r="G14" s="7" t="s">
        <v>5</v>
      </c>
      <c r="I14" s="15"/>
      <c r="J14"/>
    </row>
    <row r="15" spans="1:10" x14ac:dyDescent="0.25">
      <c r="A15" s="37">
        <v>623</v>
      </c>
      <c r="B15" s="37" t="s">
        <v>14</v>
      </c>
      <c r="C15" s="78" t="s">
        <v>81</v>
      </c>
      <c r="D15" s="52" t="s">
        <v>82</v>
      </c>
      <c r="E15" s="87" t="s">
        <v>80</v>
      </c>
      <c r="F15" s="45">
        <v>250</v>
      </c>
      <c r="G15" s="35" t="s">
        <v>118</v>
      </c>
    </row>
    <row r="16" spans="1:10" x14ac:dyDescent="0.25">
      <c r="A16" s="37">
        <v>623</v>
      </c>
      <c r="B16" s="37" t="s">
        <v>14</v>
      </c>
      <c r="C16" s="78" t="s">
        <v>81</v>
      </c>
      <c r="D16" s="52" t="s">
        <v>82</v>
      </c>
      <c r="E16" s="87" t="s">
        <v>84</v>
      </c>
      <c r="F16" s="45">
        <v>250</v>
      </c>
      <c r="G16" s="35" t="s">
        <v>118</v>
      </c>
    </row>
    <row r="17" spans="1:7" x14ac:dyDescent="0.25">
      <c r="A17" s="37">
        <v>623</v>
      </c>
      <c r="B17" s="37" t="s">
        <v>14</v>
      </c>
      <c r="C17" s="78" t="s">
        <v>81</v>
      </c>
      <c r="D17" s="52" t="s">
        <v>82</v>
      </c>
      <c r="E17" s="87" t="s">
        <v>86</v>
      </c>
      <c r="F17" s="45">
        <v>250</v>
      </c>
      <c r="G17" s="35" t="s">
        <v>118</v>
      </c>
    </row>
    <row r="18" spans="1:7" x14ac:dyDescent="0.25">
      <c r="A18" s="37">
        <v>623</v>
      </c>
      <c r="B18" s="37" t="s">
        <v>14</v>
      </c>
      <c r="C18" s="78" t="s">
        <v>81</v>
      </c>
      <c r="D18" s="52" t="s">
        <v>82</v>
      </c>
      <c r="E18" s="87" t="s">
        <v>87</v>
      </c>
      <c r="F18" s="45">
        <v>250</v>
      </c>
      <c r="G18" s="35" t="s">
        <v>118</v>
      </c>
    </row>
    <row r="19" spans="1:7" x14ac:dyDescent="0.25">
      <c r="A19" s="37">
        <v>623</v>
      </c>
      <c r="B19" s="37" t="s">
        <v>14</v>
      </c>
      <c r="C19" s="78" t="s">
        <v>81</v>
      </c>
      <c r="D19" s="52" t="s">
        <v>82</v>
      </c>
      <c r="E19" s="66" t="s">
        <v>89</v>
      </c>
      <c r="F19" s="45">
        <v>250</v>
      </c>
      <c r="G19" s="35" t="s">
        <v>118</v>
      </c>
    </row>
    <row r="20" spans="1:7" x14ac:dyDescent="0.25">
      <c r="A20" s="37">
        <v>623</v>
      </c>
      <c r="B20" s="37" t="s">
        <v>14</v>
      </c>
      <c r="C20" s="78" t="s">
        <v>81</v>
      </c>
      <c r="D20" s="52" t="s">
        <v>82</v>
      </c>
      <c r="E20" s="66" t="s">
        <v>89</v>
      </c>
      <c r="F20" s="45">
        <v>250</v>
      </c>
      <c r="G20" s="35" t="s">
        <v>118</v>
      </c>
    </row>
    <row r="21" spans="1:7" x14ac:dyDescent="0.25">
      <c r="A21" s="37">
        <v>623</v>
      </c>
      <c r="B21" s="37" t="s">
        <v>14</v>
      </c>
      <c r="C21" s="78" t="s">
        <v>81</v>
      </c>
      <c r="D21" s="52" t="s">
        <v>82</v>
      </c>
      <c r="E21" s="87" t="s">
        <v>90</v>
      </c>
      <c r="F21" s="45">
        <v>250</v>
      </c>
      <c r="G21" s="35" t="s">
        <v>118</v>
      </c>
    </row>
    <row r="22" spans="1:7" x14ac:dyDescent="0.25">
      <c r="A22" s="37">
        <v>623</v>
      </c>
      <c r="B22" s="37" t="s">
        <v>14</v>
      </c>
      <c r="C22" s="78" t="s">
        <v>81</v>
      </c>
      <c r="D22" s="52" t="s">
        <v>82</v>
      </c>
      <c r="E22" s="87" t="s">
        <v>91</v>
      </c>
      <c r="F22" s="45">
        <v>250</v>
      </c>
      <c r="G22" s="35" t="s">
        <v>118</v>
      </c>
    </row>
    <row r="23" spans="1:7" x14ac:dyDescent="0.25">
      <c r="A23" s="37">
        <v>623</v>
      </c>
      <c r="B23" s="37" t="s">
        <v>14</v>
      </c>
      <c r="C23" s="78" t="s">
        <v>81</v>
      </c>
      <c r="D23" s="52" t="s">
        <v>82</v>
      </c>
      <c r="E23" s="87" t="s">
        <v>92</v>
      </c>
      <c r="F23" s="45">
        <v>250</v>
      </c>
      <c r="G23" s="35" t="s">
        <v>118</v>
      </c>
    </row>
    <row r="24" spans="1:7" x14ac:dyDescent="0.25">
      <c r="A24" s="37">
        <v>623</v>
      </c>
      <c r="B24" s="37" t="s">
        <v>14</v>
      </c>
      <c r="C24" s="78" t="s">
        <v>81</v>
      </c>
      <c r="D24" s="52" t="s">
        <v>82</v>
      </c>
      <c r="E24" s="87" t="s">
        <v>93</v>
      </c>
      <c r="F24" s="45">
        <v>250</v>
      </c>
      <c r="G24" s="35" t="s">
        <v>118</v>
      </c>
    </row>
    <row r="25" spans="1:7" x14ac:dyDescent="0.25">
      <c r="A25" s="37">
        <v>623</v>
      </c>
      <c r="B25" s="37" t="s">
        <v>14</v>
      </c>
      <c r="C25" s="105" t="s">
        <v>43</v>
      </c>
      <c r="D25" s="52" t="s">
        <v>44</v>
      </c>
      <c r="E25" s="66" t="s">
        <v>45</v>
      </c>
      <c r="F25" s="45">
        <v>89.1</v>
      </c>
      <c r="G25" s="35" t="s">
        <v>118</v>
      </c>
    </row>
    <row r="26" spans="1:7" x14ac:dyDescent="0.25">
      <c r="A26" s="37">
        <v>623</v>
      </c>
      <c r="B26" s="37" t="s">
        <v>14</v>
      </c>
      <c r="C26" s="105" t="s">
        <v>46</v>
      </c>
      <c r="D26" s="52" t="s">
        <v>47</v>
      </c>
      <c r="E26" s="66" t="s">
        <v>51</v>
      </c>
      <c r="F26" s="45">
        <v>30</v>
      </c>
      <c r="G26" s="35" t="s">
        <v>118</v>
      </c>
    </row>
    <row r="27" spans="1:7" x14ac:dyDescent="0.25">
      <c r="A27" s="37">
        <v>623</v>
      </c>
      <c r="B27" s="37" t="s">
        <v>14</v>
      </c>
      <c r="C27" s="105" t="s">
        <v>46</v>
      </c>
      <c r="D27" s="52" t="s">
        <v>48</v>
      </c>
      <c r="E27" s="66" t="s">
        <v>49</v>
      </c>
      <c r="F27" s="45">
        <v>30</v>
      </c>
      <c r="G27" s="35" t="s">
        <v>118</v>
      </c>
    </row>
    <row r="28" spans="1:7" x14ac:dyDescent="0.25">
      <c r="A28" s="37">
        <v>623</v>
      </c>
      <c r="B28" s="37" t="s">
        <v>14</v>
      </c>
      <c r="C28" s="105" t="s">
        <v>46</v>
      </c>
      <c r="D28" s="52" t="s">
        <v>50</v>
      </c>
      <c r="E28" s="66" t="s">
        <v>51</v>
      </c>
      <c r="F28" s="45">
        <v>30</v>
      </c>
      <c r="G28" s="35" t="s">
        <v>118</v>
      </c>
    </row>
    <row r="29" spans="1:7" x14ac:dyDescent="0.25">
      <c r="A29" s="37">
        <v>623</v>
      </c>
      <c r="B29" s="37" t="s">
        <v>14</v>
      </c>
      <c r="C29" s="105" t="s">
        <v>52</v>
      </c>
      <c r="D29" s="52" t="s">
        <v>53</v>
      </c>
      <c r="E29" s="66" t="s">
        <v>51</v>
      </c>
      <c r="F29" s="45">
        <v>80</v>
      </c>
      <c r="G29" s="35" t="s">
        <v>118</v>
      </c>
    </row>
    <row r="30" spans="1:7" x14ac:dyDescent="0.25">
      <c r="A30" s="37">
        <v>623</v>
      </c>
      <c r="B30" s="37" t="s">
        <v>14</v>
      </c>
      <c r="C30" s="105" t="s">
        <v>52</v>
      </c>
      <c r="D30" s="52" t="s">
        <v>54</v>
      </c>
      <c r="E30" s="66" t="s">
        <v>51</v>
      </c>
      <c r="F30" s="45">
        <v>80</v>
      </c>
      <c r="G30" s="35" t="s">
        <v>118</v>
      </c>
    </row>
    <row r="31" spans="1:7" x14ac:dyDescent="0.25">
      <c r="A31" s="37">
        <v>623</v>
      </c>
      <c r="B31" s="37" t="s">
        <v>14</v>
      </c>
      <c r="C31" s="105" t="s">
        <v>55</v>
      </c>
      <c r="D31" s="52">
        <v>254561</v>
      </c>
      <c r="E31" s="66" t="s">
        <v>56</v>
      </c>
      <c r="F31" s="45">
        <v>313.79000000000002</v>
      </c>
      <c r="G31" s="35" t="s">
        <v>118</v>
      </c>
    </row>
    <row r="32" spans="1:7" x14ac:dyDescent="0.25">
      <c r="A32" s="37">
        <v>623</v>
      </c>
      <c r="B32" s="37" t="s">
        <v>14</v>
      </c>
      <c r="C32" s="105" t="s">
        <v>55</v>
      </c>
      <c r="D32" s="52">
        <v>254514</v>
      </c>
      <c r="E32" s="66" t="s">
        <v>49</v>
      </c>
      <c r="F32" s="45">
        <v>233.1</v>
      </c>
      <c r="G32" s="35" t="s">
        <v>118</v>
      </c>
    </row>
    <row r="33" spans="1:7" x14ac:dyDescent="0.25">
      <c r="A33" s="37">
        <v>623</v>
      </c>
      <c r="B33" s="37" t="s">
        <v>14</v>
      </c>
      <c r="C33" s="105" t="s">
        <v>55</v>
      </c>
      <c r="D33" s="52">
        <v>254524</v>
      </c>
      <c r="E33" s="66" t="s">
        <v>49</v>
      </c>
      <c r="F33" s="45">
        <v>233.1</v>
      </c>
      <c r="G33" s="35" t="s">
        <v>118</v>
      </c>
    </row>
    <row r="34" spans="1:7" x14ac:dyDescent="0.25">
      <c r="A34" s="37">
        <v>623</v>
      </c>
      <c r="B34" s="37" t="s">
        <v>14</v>
      </c>
      <c r="C34" s="105" t="s">
        <v>55</v>
      </c>
      <c r="D34" s="52">
        <v>254509</v>
      </c>
      <c r="E34" s="66" t="s">
        <v>49</v>
      </c>
      <c r="F34" s="45">
        <v>268.95999999999998</v>
      </c>
      <c r="G34" s="35" t="s">
        <v>118</v>
      </c>
    </row>
    <row r="35" spans="1:7" x14ac:dyDescent="0.25">
      <c r="A35" s="37">
        <v>623</v>
      </c>
      <c r="B35" s="37" t="s">
        <v>14</v>
      </c>
      <c r="C35" s="105" t="s">
        <v>55</v>
      </c>
      <c r="D35" s="52">
        <v>254512</v>
      </c>
      <c r="E35" s="66" t="s">
        <v>49</v>
      </c>
      <c r="F35" s="45">
        <v>233.1</v>
      </c>
      <c r="G35" s="35" t="s">
        <v>118</v>
      </c>
    </row>
    <row r="36" spans="1:7" x14ac:dyDescent="0.25">
      <c r="A36" s="37">
        <v>623</v>
      </c>
      <c r="B36" s="37" t="s">
        <v>14</v>
      </c>
      <c r="C36" s="105" t="s">
        <v>57</v>
      </c>
      <c r="D36" s="52" t="s">
        <v>58</v>
      </c>
      <c r="E36" s="66" t="s">
        <v>59</v>
      </c>
      <c r="F36" s="45">
        <v>2698</v>
      </c>
      <c r="G36" s="35" t="s">
        <v>118</v>
      </c>
    </row>
    <row r="37" spans="1:7" x14ac:dyDescent="0.25">
      <c r="A37" s="37">
        <v>623</v>
      </c>
      <c r="B37" s="37" t="s">
        <v>14</v>
      </c>
      <c r="C37" s="105" t="s">
        <v>60</v>
      </c>
      <c r="D37" s="52" t="s">
        <v>26</v>
      </c>
      <c r="E37" s="66" t="s">
        <v>61</v>
      </c>
      <c r="F37" s="45">
        <v>99</v>
      </c>
      <c r="G37" s="35" t="s">
        <v>118</v>
      </c>
    </row>
    <row r="38" spans="1:7" x14ac:dyDescent="0.25">
      <c r="A38" s="37">
        <v>623</v>
      </c>
      <c r="B38" s="37" t="s">
        <v>14</v>
      </c>
      <c r="C38" s="105" t="s">
        <v>43</v>
      </c>
      <c r="D38" s="52" t="s">
        <v>62</v>
      </c>
      <c r="E38" s="66" t="s">
        <v>41</v>
      </c>
      <c r="F38" s="45">
        <v>24</v>
      </c>
      <c r="G38" s="35" t="s">
        <v>118</v>
      </c>
    </row>
    <row r="39" spans="1:7" x14ac:dyDescent="0.25">
      <c r="A39" s="37">
        <v>623</v>
      </c>
      <c r="B39" s="37" t="s">
        <v>14</v>
      </c>
      <c r="C39" s="105" t="s">
        <v>43</v>
      </c>
      <c r="D39" s="52" t="s">
        <v>63</v>
      </c>
      <c r="E39" s="66" t="s">
        <v>64</v>
      </c>
      <c r="F39" s="45">
        <v>58.5</v>
      </c>
      <c r="G39" s="35" t="s">
        <v>118</v>
      </c>
    </row>
    <row r="40" spans="1:7" x14ac:dyDescent="0.25">
      <c r="A40" s="37">
        <v>623</v>
      </c>
      <c r="B40" s="37" t="s">
        <v>14</v>
      </c>
      <c r="C40" s="105" t="s">
        <v>43</v>
      </c>
      <c r="D40" s="52" t="s">
        <v>65</v>
      </c>
      <c r="E40" s="66" t="s">
        <v>42</v>
      </c>
      <c r="F40" s="45">
        <v>359</v>
      </c>
      <c r="G40" s="35" t="s">
        <v>118</v>
      </c>
    </row>
    <row r="41" spans="1:7" x14ac:dyDescent="0.25">
      <c r="A41" s="37">
        <v>623</v>
      </c>
      <c r="B41" s="37" t="s">
        <v>14</v>
      </c>
      <c r="C41" s="105" t="s">
        <v>109</v>
      </c>
      <c r="D41" s="52" t="s">
        <v>158</v>
      </c>
      <c r="E41" s="66" t="s">
        <v>159</v>
      </c>
      <c r="F41" s="45">
        <v>2762.5</v>
      </c>
      <c r="G41" s="35" t="s">
        <v>118</v>
      </c>
    </row>
    <row r="42" spans="1:7" x14ac:dyDescent="0.25">
      <c r="A42" s="37">
        <v>623</v>
      </c>
      <c r="B42" s="37" t="s">
        <v>14</v>
      </c>
      <c r="C42" s="105" t="s">
        <v>109</v>
      </c>
      <c r="D42" s="52" t="s">
        <v>160</v>
      </c>
      <c r="E42" s="66" t="s">
        <v>159</v>
      </c>
      <c r="F42" s="45">
        <v>3952</v>
      </c>
      <c r="G42" s="35" t="s">
        <v>118</v>
      </c>
    </row>
    <row r="43" spans="1:7" x14ac:dyDescent="0.25">
      <c r="A43" s="37">
        <v>623</v>
      </c>
      <c r="B43" s="37" t="s">
        <v>14</v>
      </c>
      <c r="C43" s="105" t="s">
        <v>109</v>
      </c>
      <c r="D43" s="52" t="s">
        <v>161</v>
      </c>
      <c r="E43" s="66" t="s">
        <v>159</v>
      </c>
      <c r="F43" s="45">
        <v>2163.1999999999998</v>
      </c>
      <c r="G43" s="35" t="s">
        <v>118</v>
      </c>
    </row>
    <row r="44" spans="1:7" x14ac:dyDescent="0.25">
      <c r="A44" s="37">
        <v>623</v>
      </c>
      <c r="B44" s="37" t="s">
        <v>14</v>
      </c>
      <c r="C44" s="105" t="s">
        <v>162</v>
      </c>
      <c r="D44" s="52" t="s">
        <v>163</v>
      </c>
      <c r="E44" s="66" t="s">
        <v>164</v>
      </c>
      <c r="F44" s="45">
        <v>58.2</v>
      </c>
      <c r="G44" s="35" t="s">
        <v>118</v>
      </c>
    </row>
    <row r="45" spans="1:7" x14ac:dyDescent="0.25">
      <c r="A45" s="37">
        <v>623</v>
      </c>
      <c r="B45" s="37" t="s">
        <v>14</v>
      </c>
      <c r="C45" s="105" t="s">
        <v>52</v>
      </c>
      <c r="D45" s="52" t="s">
        <v>165</v>
      </c>
      <c r="E45" s="66" t="s">
        <v>166</v>
      </c>
      <c r="F45" s="45">
        <v>30</v>
      </c>
      <c r="G45" s="35" t="s">
        <v>118</v>
      </c>
    </row>
    <row r="46" spans="1:7" x14ac:dyDescent="0.25">
      <c r="A46" s="37">
        <v>623</v>
      </c>
      <c r="B46" s="37" t="s">
        <v>14</v>
      </c>
      <c r="C46" s="105" t="s">
        <v>79</v>
      </c>
      <c r="D46" s="52" t="s">
        <v>167</v>
      </c>
      <c r="E46" s="66" t="s">
        <v>166</v>
      </c>
      <c r="F46" s="45">
        <v>313.79000000000002</v>
      </c>
      <c r="G46" s="35" t="s">
        <v>118</v>
      </c>
    </row>
    <row r="47" spans="1:7" x14ac:dyDescent="0.25">
      <c r="A47" s="37">
        <v>623</v>
      </c>
      <c r="B47" s="37" t="s">
        <v>14</v>
      </c>
      <c r="C47" s="105" t="s">
        <v>70</v>
      </c>
      <c r="D47" s="52" t="s">
        <v>168</v>
      </c>
      <c r="E47" s="66" t="s">
        <v>166</v>
      </c>
      <c r="F47" s="45">
        <v>5500</v>
      </c>
      <c r="G47" s="35" t="s">
        <v>118</v>
      </c>
    </row>
    <row r="48" spans="1:7" x14ac:dyDescent="0.25">
      <c r="A48" s="37">
        <v>623</v>
      </c>
      <c r="B48" s="37" t="s">
        <v>14</v>
      </c>
      <c r="C48" s="105" t="s">
        <v>52</v>
      </c>
      <c r="D48" s="52" t="s">
        <v>169</v>
      </c>
      <c r="E48" s="66" t="s">
        <v>170</v>
      </c>
      <c r="F48" s="45">
        <v>30</v>
      </c>
      <c r="G48" s="35" t="s">
        <v>118</v>
      </c>
    </row>
    <row r="49" spans="1:7" x14ac:dyDescent="0.25">
      <c r="A49" s="37">
        <v>623</v>
      </c>
      <c r="B49" s="37" t="s">
        <v>14</v>
      </c>
      <c r="C49" s="105" t="s">
        <v>79</v>
      </c>
      <c r="D49" s="52" t="s">
        <v>171</v>
      </c>
      <c r="E49" s="66" t="s">
        <v>172</v>
      </c>
      <c r="F49" s="45">
        <v>268.95999999999998</v>
      </c>
      <c r="G49" s="35" t="s">
        <v>118</v>
      </c>
    </row>
    <row r="50" spans="1:7" x14ac:dyDescent="0.25">
      <c r="A50" s="37">
        <v>623</v>
      </c>
      <c r="B50" s="37" t="s">
        <v>14</v>
      </c>
      <c r="C50" s="105" t="s">
        <v>79</v>
      </c>
      <c r="D50" s="52" t="s">
        <v>173</v>
      </c>
      <c r="E50" s="66" t="s">
        <v>121</v>
      </c>
      <c r="F50" s="45">
        <v>94.14</v>
      </c>
      <c r="G50" s="35" t="s">
        <v>118</v>
      </c>
    </row>
    <row r="51" spans="1:7" x14ac:dyDescent="0.25">
      <c r="A51" s="37">
        <v>623</v>
      </c>
      <c r="B51" s="37" t="s">
        <v>14</v>
      </c>
      <c r="C51" s="105" t="s">
        <v>106</v>
      </c>
      <c r="D51" s="52" t="s">
        <v>174</v>
      </c>
      <c r="E51" s="66" t="s">
        <v>175</v>
      </c>
      <c r="F51" s="45">
        <v>222.5</v>
      </c>
      <c r="G51" s="35" t="s">
        <v>118</v>
      </c>
    </row>
    <row r="52" spans="1:7" x14ac:dyDescent="0.25">
      <c r="A52" s="37">
        <v>623</v>
      </c>
      <c r="B52" s="37" t="s">
        <v>14</v>
      </c>
      <c r="C52" s="105" t="s">
        <v>106</v>
      </c>
      <c r="D52" s="52" t="s">
        <v>176</v>
      </c>
      <c r="E52" s="66" t="s">
        <v>175</v>
      </c>
      <c r="F52" s="45">
        <v>83</v>
      </c>
      <c r="G52" s="35" t="s">
        <v>118</v>
      </c>
    </row>
    <row r="53" spans="1:7" x14ac:dyDescent="0.25">
      <c r="A53" s="37">
        <v>623</v>
      </c>
      <c r="B53" s="37" t="s">
        <v>14</v>
      </c>
      <c r="C53" s="105" t="s">
        <v>106</v>
      </c>
      <c r="D53" s="52" t="s">
        <v>177</v>
      </c>
      <c r="E53" s="66" t="s">
        <v>175</v>
      </c>
      <c r="F53" s="45">
        <v>146.30000000000001</v>
      </c>
      <c r="G53" s="35" t="s">
        <v>118</v>
      </c>
    </row>
    <row r="54" spans="1:7" x14ac:dyDescent="0.25">
      <c r="A54" s="37">
        <v>623</v>
      </c>
      <c r="B54" s="37" t="s">
        <v>14</v>
      </c>
      <c r="C54" s="105" t="s">
        <v>79</v>
      </c>
      <c r="D54" s="52" t="s">
        <v>178</v>
      </c>
      <c r="E54" s="66" t="s">
        <v>179</v>
      </c>
      <c r="F54" s="45">
        <v>268.95999999999998</v>
      </c>
      <c r="G54" s="35" t="s">
        <v>118</v>
      </c>
    </row>
    <row r="55" spans="1:7" x14ac:dyDescent="0.25">
      <c r="A55" s="37">
        <v>623</v>
      </c>
      <c r="B55" s="37" t="s">
        <v>14</v>
      </c>
      <c r="C55" s="105" t="s">
        <v>52</v>
      </c>
      <c r="D55" s="52" t="s">
        <v>180</v>
      </c>
      <c r="E55" s="66" t="s">
        <v>179</v>
      </c>
      <c r="F55" s="45">
        <v>30</v>
      </c>
      <c r="G55" s="35" t="s">
        <v>118</v>
      </c>
    </row>
    <row r="56" spans="1:7" x14ac:dyDescent="0.25">
      <c r="A56" s="37">
        <v>623</v>
      </c>
      <c r="B56" s="37" t="s">
        <v>14</v>
      </c>
      <c r="C56" s="105" t="s">
        <v>181</v>
      </c>
      <c r="D56" s="52" t="s">
        <v>182</v>
      </c>
      <c r="E56" s="66" t="s">
        <v>175</v>
      </c>
      <c r="F56" s="45">
        <v>450</v>
      </c>
      <c r="G56" s="35" t="s">
        <v>118</v>
      </c>
    </row>
    <row r="57" spans="1:7" x14ac:dyDescent="0.25">
      <c r="A57" s="37">
        <v>623</v>
      </c>
      <c r="B57" s="37" t="s">
        <v>14</v>
      </c>
      <c r="C57" s="105" t="s">
        <v>181</v>
      </c>
      <c r="D57" s="52" t="s">
        <v>183</v>
      </c>
      <c r="E57" s="66" t="s">
        <v>175</v>
      </c>
      <c r="F57" s="45">
        <v>810</v>
      </c>
      <c r="G57" s="35" t="s">
        <v>118</v>
      </c>
    </row>
    <row r="58" spans="1:7" x14ac:dyDescent="0.25">
      <c r="A58" s="37">
        <v>623</v>
      </c>
      <c r="B58" s="37" t="s">
        <v>14</v>
      </c>
      <c r="C58" s="105" t="s">
        <v>181</v>
      </c>
      <c r="D58" s="52" t="s">
        <v>184</v>
      </c>
      <c r="E58" s="66" t="s">
        <v>175</v>
      </c>
      <c r="F58" s="45">
        <v>885</v>
      </c>
      <c r="G58" s="35" t="s">
        <v>118</v>
      </c>
    </row>
    <row r="59" spans="1:7" x14ac:dyDescent="0.25">
      <c r="A59" s="37">
        <v>623</v>
      </c>
      <c r="B59" s="37" t="s">
        <v>14</v>
      </c>
      <c r="C59" s="105" t="s">
        <v>181</v>
      </c>
      <c r="D59" s="52" t="s">
        <v>185</v>
      </c>
      <c r="E59" s="66" t="s">
        <v>175</v>
      </c>
      <c r="F59" s="45">
        <v>300</v>
      </c>
      <c r="G59" s="35" t="s">
        <v>118</v>
      </c>
    </row>
    <row r="60" spans="1:7" x14ac:dyDescent="0.25">
      <c r="A60" s="37">
        <v>623</v>
      </c>
      <c r="B60" s="37" t="s">
        <v>14</v>
      </c>
      <c r="C60" s="105" t="s">
        <v>181</v>
      </c>
      <c r="D60" s="52" t="s">
        <v>186</v>
      </c>
      <c r="E60" s="66" t="s">
        <v>175</v>
      </c>
      <c r="F60" s="45">
        <v>606</v>
      </c>
      <c r="G60" s="35" t="s">
        <v>118</v>
      </c>
    </row>
    <row r="61" spans="1:7" x14ac:dyDescent="0.25">
      <c r="A61" s="37">
        <v>623</v>
      </c>
      <c r="B61" s="37" t="s">
        <v>14</v>
      </c>
      <c r="C61" s="105" t="s">
        <v>181</v>
      </c>
      <c r="D61" s="52" t="s">
        <v>187</v>
      </c>
      <c r="E61" s="66" t="s">
        <v>175</v>
      </c>
      <c r="F61" s="45">
        <v>340</v>
      </c>
      <c r="G61" s="35" t="s">
        <v>118</v>
      </c>
    </row>
    <row r="62" spans="1:7" x14ac:dyDescent="0.25">
      <c r="A62" s="37">
        <v>623</v>
      </c>
      <c r="B62" s="37" t="s">
        <v>14</v>
      </c>
      <c r="C62" s="105" t="s">
        <v>181</v>
      </c>
      <c r="D62" s="52" t="s">
        <v>188</v>
      </c>
      <c r="E62" s="66" t="s">
        <v>175</v>
      </c>
      <c r="F62" s="45">
        <v>451</v>
      </c>
      <c r="G62" s="35" t="s">
        <v>118</v>
      </c>
    </row>
    <row r="63" spans="1:7" x14ac:dyDescent="0.25">
      <c r="A63" s="37">
        <v>623</v>
      </c>
      <c r="B63" s="37" t="s">
        <v>14</v>
      </c>
      <c r="C63" s="105" t="s">
        <v>181</v>
      </c>
      <c r="D63" s="52" t="s">
        <v>189</v>
      </c>
      <c r="E63" s="66" t="s">
        <v>175</v>
      </c>
      <c r="F63" s="45">
        <v>490</v>
      </c>
      <c r="G63" s="35" t="s">
        <v>118</v>
      </c>
    </row>
    <row r="64" spans="1:7" x14ac:dyDescent="0.25">
      <c r="A64" s="37">
        <v>623</v>
      </c>
      <c r="B64" s="37" t="s">
        <v>14</v>
      </c>
      <c r="C64" s="105" t="s">
        <v>106</v>
      </c>
      <c r="D64" s="52" t="s">
        <v>190</v>
      </c>
      <c r="E64" s="66" t="s">
        <v>191</v>
      </c>
      <c r="F64" s="45">
        <v>77</v>
      </c>
      <c r="G64" s="35" t="s">
        <v>118</v>
      </c>
    </row>
    <row r="65" spans="1:9" x14ac:dyDescent="0.25">
      <c r="A65" s="37">
        <v>623</v>
      </c>
      <c r="B65" s="37" t="s">
        <v>14</v>
      </c>
      <c r="C65" s="78" t="s">
        <v>74</v>
      </c>
      <c r="D65" s="52" t="s">
        <v>192</v>
      </c>
      <c r="E65" s="66" t="s">
        <v>191</v>
      </c>
      <c r="F65" s="45">
        <v>320</v>
      </c>
      <c r="G65" s="35" t="s">
        <v>118</v>
      </c>
    </row>
    <row r="66" spans="1:9" x14ac:dyDescent="0.25">
      <c r="A66" s="37">
        <v>623</v>
      </c>
      <c r="B66" s="37" t="s">
        <v>14</v>
      </c>
      <c r="C66" s="78" t="s">
        <v>74</v>
      </c>
      <c r="D66" s="52" t="s">
        <v>193</v>
      </c>
      <c r="E66" s="66" t="s">
        <v>191</v>
      </c>
      <c r="F66" s="45">
        <v>270</v>
      </c>
      <c r="G66" s="35" t="s">
        <v>118</v>
      </c>
    </row>
    <row r="67" spans="1:9" x14ac:dyDescent="0.25">
      <c r="A67" s="37">
        <v>623</v>
      </c>
      <c r="B67" s="37" t="s">
        <v>14</v>
      </c>
      <c r="C67" s="78" t="s">
        <v>74</v>
      </c>
      <c r="D67" s="52" t="s">
        <v>194</v>
      </c>
      <c r="E67" s="66" t="s">
        <v>191</v>
      </c>
      <c r="F67" s="45">
        <v>124</v>
      </c>
      <c r="G67" s="35" t="s">
        <v>118</v>
      </c>
    </row>
    <row r="68" spans="1:9" x14ac:dyDescent="0.25">
      <c r="A68" s="37">
        <v>623</v>
      </c>
      <c r="B68" s="37" t="s">
        <v>14</v>
      </c>
      <c r="C68" s="105" t="s">
        <v>119</v>
      </c>
      <c r="D68" s="52" t="s">
        <v>195</v>
      </c>
      <c r="E68" s="66" t="s">
        <v>191</v>
      </c>
      <c r="F68" s="45">
        <v>11190.65</v>
      </c>
      <c r="G68" s="35" t="s">
        <v>118</v>
      </c>
      <c r="I68" s="113"/>
    </row>
    <row r="69" spans="1:9" x14ac:dyDescent="0.25">
      <c r="A69" s="37">
        <v>623</v>
      </c>
      <c r="B69" s="37" t="s">
        <v>14</v>
      </c>
      <c r="C69" s="78" t="s">
        <v>74</v>
      </c>
      <c r="D69" s="52" t="s">
        <v>196</v>
      </c>
      <c r="E69" s="66" t="s">
        <v>197</v>
      </c>
      <c r="F69" s="45">
        <v>99</v>
      </c>
      <c r="G69" s="35" t="s">
        <v>118</v>
      </c>
    </row>
    <row r="70" spans="1:9" x14ac:dyDescent="0.25">
      <c r="A70" s="37">
        <v>623</v>
      </c>
      <c r="B70" s="37" t="s">
        <v>14</v>
      </c>
      <c r="C70" s="78" t="s">
        <v>74</v>
      </c>
      <c r="D70" s="52" t="s">
        <v>198</v>
      </c>
      <c r="E70" s="66" t="s">
        <v>197</v>
      </c>
      <c r="F70" s="45">
        <v>30</v>
      </c>
      <c r="G70" s="35" t="s">
        <v>118</v>
      </c>
    </row>
    <row r="71" spans="1:9" x14ac:dyDescent="0.25">
      <c r="A71" s="37">
        <v>623</v>
      </c>
      <c r="B71" s="37" t="s">
        <v>14</v>
      </c>
      <c r="C71" s="105" t="s">
        <v>111</v>
      </c>
      <c r="D71" s="52" t="s">
        <v>112</v>
      </c>
      <c r="E71" s="66" t="s">
        <v>110</v>
      </c>
      <c r="F71" s="45">
        <v>12118.86</v>
      </c>
      <c r="G71" s="35" t="s">
        <v>118</v>
      </c>
    </row>
    <row r="72" spans="1:9" x14ac:dyDescent="0.25">
      <c r="A72" s="37">
        <v>623</v>
      </c>
      <c r="B72" s="37" t="s">
        <v>14</v>
      </c>
      <c r="C72" s="105" t="s">
        <v>114</v>
      </c>
      <c r="D72" s="104" t="s">
        <v>115</v>
      </c>
      <c r="E72" s="66" t="s">
        <v>117</v>
      </c>
      <c r="F72" s="45">
        <v>95</v>
      </c>
      <c r="G72" s="35" t="s">
        <v>118</v>
      </c>
    </row>
    <row r="73" spans="1:9" x14ac:dyDescent="0.25">
      <c r="A73" s="37">
        <v>623</v>
      </c>
      <c r="B73" s="37" t="s">
        <v>14</v>
      </c>
      <c r="C73" s="105" t="s">
        <v>114</v>
      </c>
      <c r="D73" s="104" t="s">
        <v>116</v>
      </c>
      <c r="E73" s="66" t="s">
        <v>117</v>
      </c>
      <c r="F73" s="45">
        <v>78</v>
      </c>
      <c r="G73" s="35" t="s">
        <v>118</v>
      </c>
    </row>
    <row r="74" spans="1:9" ht="15.75" x14ac:dyDescent="0.25">
      <c r="A74" s="131" t="s">
        <v>40</v>
      </c>
      <c r="B74" s="132"/>
      <c r="C74" s="132"/>
      <c r="D74" s="132"/>
      <c r="E74" s="133"/>
      <c r="F74" s="38">
        <f>SUM(F15:F73)</f>
        <v>52017.71</v>
      </c>
      <c r="G74" s="11"/>
    </row>
    <row r="75" spans="1:9" x14ac:dyDescent="0.25">
      <c r="A75" s="128"/>
      <c r="B75" s="128"/>
      <c r="C75" s="84"/>
      <c r="E75" s="84"/>
      <c r="F75" s="84"/>
      <c r="G75" s="84"/>
    </row>
    <row r="76" spans="1:9" x14ac:dyDescent="0.25">
      <c r="F76" s="113"/>
    </row>
    <row r="79" spans="1:9" x14ac:dyDescent="0.25">
      <c r="A79" s="100"/>
      <c r="B79" s="100"/>
      <c r="C79" s="100"/>
      <c r="D79" s="58"/>
      <c r="E79" s="58"/>
      <c r="F79" s="100"/>
      <c r="G79" s="100"/>
    </row>
    <row r="80" spans="1:9" x14ac:dyDescent="0.25">
      <c r="A80" s="126" t="s">
        <v>31</v>
      </c>
      <c r="B80" s="126"/>
      <c r="C80" s="99"/>
      <c r="D80" s="59"/>
      <c r="E80" s="60"/>
      <c r="F80" s="100"/>
      <c r="G80" s="31" t="s">
        <v>33</v>
      </c>
    </row>
    <row r="81" spans="1:7" x14ac:dyDescent="0.25">
      <c r="A81" s="127" t="s">
        <v>32</v>
      </c>
      <c r="B81" s="127"/>
      <c r="C81" s="99"/>
      <c r="D81" s="59"/>
      <c r="E81" s="60"/>
      <c r="F81" s="100"/>
      <c r="G81" s="30" t="s">
        <v>34</v>
      </c>
    </row>
    <row r="82" spans="1:7" x14ac:dyDescent="0.25">
      <c r="A82" s="100"/>
      <c r="B82" s="100"/>
      <c r="C82" s="100"/>
      <c r="D82" s="58"/>
      <c r="E82" s="58"/>
      <c r="F82" s="100"/>
      <c r="G82" s="100"/>
    </row>
    <row r="83" spans="1:7" x14ac:dyDescent="0.25">
      <c r="A83" s="127" t="s">
        <v>156</v>
      </c>
      <c r="B83" s="127"/>
      <c r="C83" s="100"/>
      <c r="D83" s="58"/>
      <c r="E83" s="58"/>
      <c r="F83" s="100"/>
      <c r="G83" s="100" t="s">
        <v>156</v>
      </c>
    </row>
    <row r="84" spans="1:7" x14ac:dyDescent="0.25">
      <c r="A84" s="100"/>
      <c r="B84" s="100"/>
      <c r="C84" s="100"/>
      <c r="D84" s="58"/>
      <c r="E84" s="58"/>
      <c r="F84" s="100"/>
      <c r="G84" s="100"/>
    </row>
  </sheetData>
  <autoFilter ref="A14:G76"/>
  <mergeCells count="7">
    <mergeCell ref="A80:B80"/>
    <mergeCell ref="A81:B81"/>
    <mergeCell ref="A83:B83"/>
    <mergeCell ref="A75:B75"/>
    <mergeCell ref="A5:G10"/>
    <mergeCell ref="A13:C13"/>
    <mergeCell ref="A74:E74"/>
  </mergeCells>
  <printOptions horizontalCentered="1"/>
  <pageMargins left="0" right="0" top="0.5" bottom="0.5" header="0.3" footer="0.3"/>
  <pageSetup scale="81" fitToHeight="0" orientation="portrait" r:id="rId1"/>
  <ignoredErrors>
    <ignoredError sqref="D24 D19:D21 D17:D18 D22:D23 D15:D1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" zoomScaleNormal="100" workbookViewId="0">
      <selection activeCell="G22" sqref="G22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8" customWidth="1"/>
    <col min="5" max="5" width="16.85546875" style="58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57"/>
      <c r="E1" s="57"/>
      <c r="F1" s="1"/>
      <c r="G1" s="1"/>
    </row>
    <row r="2" spans="1:8" s="117" customFormat="1" x14ac:dyDescent="0.25">
      <c r="A2" s="1"/>
      <c r="B2" s="1"/>
      <c r="C2" s="1"/>
      <c r="D2" s="57"/>
      <c r="E2" s="57"/>
      <c r="F2" s="1"/>
      <c r="G2" s="1"/>
    </row>
    <row r="3" spans="1:8" s="117" customFormat="1" ht="47.25" customHeight="1" x14ac:dyDescent="0.25">
      <c r="A3" s="1"/>
      <c r="B3" s="1"/>
      <c r="C3" s="1"/>
      <c r="D3" s="57"/>
      <c r="E3" s="57"/>
      <c r="F3" s="1"/>
      <c r="G3" s="1"/>
    </row>
    <row r="4" spans="1:8" ht="16.5" x14ac:dyDescent="0.3">
      <c r="A4" s="134" t="s">
        <v>200</v>
      </c>
      <c r="B4" s="134"/>
      <c r="C4" s="134"/>
      <c r="D4" s="134"/>
      <c r="E4" s="134"/>
      <c r="F4" s="134"/>
      <c r="G4" s="134"/>
      <c r="H4" s="40"/>
    </row>
    <row r="5" spans="1:8" ht="25.5" customHeight="1" x14ac:dyDescent="0.3">
      <c r="A5" s="134"/>
      <c r="B5" s="134"/>
      <c r="C5" s="134"/>
      <c r="D5" s="134"/>
      <c r="E5" s="134"/>
      <c r="F5" s="134"/>
      <c r="G5" s="134"/>
      <c r="H5" s="40"/>
    </row>
    <row r="6" spans="1:8" ht="15" customHeight="1" x14ac:dyDescent="0.3">
      <c r="A6" s="134"/>
      <c r="B6" s="134"/>
      <c r="C6" s="134"/>
      <c r="D6" s="134"/>
      <c r="E6" s="134"/>
      <c r="F6" s="134"/>
      <c r="G6" s="134"/>
      <c r="H6" s="40"/>
    </row>
    <row r="7" spans="1:8" ht="15" customHeight="1" x14ac:dyDescent="0.3">
      <c r="A7" s="134"/>
      <c r="B7" s="134"/>
      <c r="C7" s="134"/>
      <c r="D7" s="134"/>
      <c r="E7" s="134"/>
      <c r="F7" s="134"/>
      <c r="G7" s="134"/>
      <c r="H7" s="40"/>
    </row>
    <row r="8" spans="1:8" ht="15" customHeight="1" x14ac:dyDescent="0.3">
      <c r="A8" s="134"/>
      <c r="B8" s="134"/>
      <c r="C8" s="134"/>
      <c r="D8" s="134"/>
      <c r="E8" s="134"/>
      <c r="F8" s="134"/>
      <c r="G8" s="134"/>
      <c r="H8" s="40"/>
    </row>
    <row r="9" spans="1:8" ht="16.5" customHeight="1" x14ac:dyDescent="0.3">
      <c r="A9" s="134"/>
      <c r="B9" s="134"/>
      <c r="C9" s="134"/>
      <c r="D9" s="134"/>
      <c r="E9" s="134"/>
      <c r="F9" s="134"/>
      <c r="G9" s="134"/>
      <c r="H9" s="40"/>
    </row>
    <row r="10" spans="1:8" ht="15" customHeight="1" x14ac:dyDescent="0.25">
      <c r="F10" s="135" t="s">
        <v>20</v>
      </c>
      <c r="G10" s="135"/>
    </row>
    <row r="11" spans="1:8" ht="8.25" customHeight="1" x14ac:dyDescent="0.25">
      <c r="A11" s="137"/>
      <c r="B11" s="137"/>
      <c r="C11" s="137"/>
      <c r="D11" s="55"/>
      <c r="F11" s="136" t="s">
        <v>12</v>
      </c>
      <c r="G11" s="138"/>
    </row>
    <row r="12" spans="1:8" ht="6.75" customHeight="1" x14ac:dyDescent="0.25">
      <c r="F12" s="136"/>
      <c r="G12" s="138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30" t="s">
        <v>157</v>
      </c>
      <c r="B14" s="130"/>
      <c r="C14" s="130"/>
      <c r="D14" s="55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37</v>
      </c>
      <c r="E15" s="10" t="s">
        <v>4</v>
      </c>
      <c r="F15" s="9" t="s">
        <v>0</v>
      </c>
      <c r="G15" s="10" t="s">
        <v>5</v>
      </c>
    </row>
    <row r="16" spans="1:8" s="68" customFormat="1" ht="15" customHeight="1" x14ac:dyDescent="0.25">
      <c r="A16" s="37">
        <v>623</v>
      </c>
      <c r="B16" s="37" t="s">
        <v>14</v>
      </c>
      <c r="C16" s="67"/>
      <c r="D16" s="82"/>
      <c r="E16" s="66"/>
      <c r="F16" s="77"/>
      <c r="G16" s="106" t="s">
        <v>113</v>
      </c>
    </row>
    <row r="17" spans="1:8" s="68" customFormat="1" ht="15" customHeight="1" x14ac:dyDescent="0.25">
      <c r="A17" s="37">
        <v>623</v>
      </c>
      <c r="B17" s="37" t="s">
        <v>14</v>
      </c>
      <c r="C17" s="67"/>
      <c r="D17" s="82"/>
      <c r="E17" s="103"/>
      <c r="F17" s="77"/>
      <c r="G17" s="106" t="s">
        <v>113</v>
      </c>
    </row>
    <row r="18" spans="1:8" x14ac:dyDescent="0.25">
      <c r="A18" s="37">
        <v>623</v>
      </c>
      <c r="B18" s="37" t="s">
        <v>14</v>
      </c>
      <c r="C18" s="67"/>
      <c r="D18" s="82"/>
      <c r="E18" s="103"/>
      <c r="F18" s="77"/>
      <c r="G18" s="106" t="s">
        <v>113</v>
      </c>
    </row>
    <row r="19" spans="1:8" x14ac:dyDescent="0.25">
      <c r="A19" s="37">
        <v>623</v>
      </c>
      <c r="B19" s="37" t="s">
        <v>14</v>
      </c>
      <c r="C19" s="67"/>
      <c r="D19" s="82"/>
      <c r="E19" s="103"/>
      <c r="F19" s="77"/>
      <c r="G19" s="106" t="s">
        <v>113</v>
      </c>
    </row>
    <row r="20" spans="1:8" x14ac:dyDescent="0.25">
      <c r="A20" s="37">
        <v>623</v>
      </c>
      <c r="B20" s="37" t="s">
        <v>14</v>
      </c>
      <c r="C20" s="67"/>
      <c r="D20" s="82"/>
      <c r="E20" s="103"/>
      <c r="F20" s="77"/>
      <c r="G20" s="106" t="s">
        <v>113</v>
      </c>
    </row>
    <row r="21" spans="1:8" s="100" customFormat="1" x14ac:dyDescent="0.25">
      <c r="A21" s="37">
        <v>623</v>
      </c>
      <c r="B21" s="37" t="s">
        <v>14</v>
      </c>
      <c r="C21" s="67"/>
      <c r="D21" s="82"/>
      <c r="E21" s="103"/>
      <c r="F21" s="77"/>
      <c r="G21" s="106" t="s">
        <v>113</v>
      </c>
      <c r="H21"/>
    </row>
    <row r="22" spans="1:8" s="100" customFormat="1" x14ac:dyDescent="0.25">
      <c r="A22" s="37">
        <v>623</v>
      </c>
      <c r="B22" s="37" t="s">
        <v>14</v>
      </c>
      <c r="C22" s="67"/>
      <c r="D22" s="82"/>
      <c r="E22" s="103"/>
      <c r="F22" s="77"/>
      <c r="G22" s="106" t="s">
        <v>113</v>
      </c>
      <c r="H22"/>
    </row>
    <row r="23" spans="1:8" s="100" customFormat="1" x14ac:dyDescent="0.25">
      <c r="A23" s="37">
        <v>623</v>
      </c>
      <c r="B23" s="37" t="s">
        <v>14</v>
      </c>
      <c r="C23" s="67"/>
      <c r="D23" s="82"/>
      <c r="E23" s="103"/>
      <c r="F23" s="77"/>
      <c r="G23" s="106" t="s">
        <v>113</v>
      </c>
      <c r="H23"/>
    </row>
    <row r="24" spans="1:8" s="100" customFormat="1" x14ac:dyDescent="0.25">
      <c r="A24" s="37">
        <v>623</v>
      </c>
      <c r="B24" s="37" t="s">
        <v>14</v>
      </c>
      <c r="C24" s="67"/>
      <c r="D24" s="82"/>
      <c r="E24" s="103"/>
      <c r="F24" s="77"/>
      <c r="G24" s="106" t="s">
        <v>113</v>
      </c>
      <c r="H24"/>
    </row>
    <row r="25" spans="1:8" s="100" customFormat="1" x14ac:dyDescent="0.25">
      <c r="A25" s="37">
        <v>623</v>
      </c>
      <c r="B25" s="37" t="s">
        <v>14</v>
      </c>
      <c r="C25" s="67"/>
      <c r="D25" s="82"/>
      <c r="E25" s="103"/>
      <c r="F25" s="77"/>
      <c r="G25" s="106" t="s">
        <v>113</v>
      </c>
      <c r="H25"/>
    </row>
    <row r="26" spans="1:8" s="100" customFormat="1" x14ac:dyDescent="0.25">
      <c r="A26" s="37">
        <v>623</v>
      </c>
      <c r="B26" s="37" t="s">
        <v>14</v>
      </c>
      <c r="C26" s="67"/>
      <c r="D26" s="82"/>
      <c r="E26" s="103"/>
      <c r="F26" s="77"/>
      <c r="G26" s="106" t="s">
        <v>113</v>
      </c>
      <c r="H26"/>
    </row>
    <row r="27" spans="1:8" s="100" customFormat="1" x14ac:dyDescent="0.25">
      <c r="A27" s="37">
        <v>623</v>
      </c>
      <c r="B27" s="37" t="s">
        <v>14</v>
      </c>
      <c r="C27" s="67"/>
      <c r="D27" s="82"/>
      <c r="E27" s="103"/>
      <c r="F27" s="77"/>
      <c r="G27" s="106" t="s">
        <v>113</v>
      </c>
      <c r="H27"/>
    </row>
    <row r="28" spans="1:8" s="100" customFormat="1" x14ac:dyDescent="0.25">
      <c r="A28" s="37">
        <v>623</v>
      </c>
      <c r="B28" s="37" t="s">
        <v>14</v>
      </c>
      <c r="C28" s="67"/>
      <c r="D28" s="82"/>
      <c r="E28" s="103"/>
      <c r="F28" s="77"/>
      <c r="G28" s="106" t="s">
        <v>113</v>
      </c>
      <c r="H28"/>
    </row>
    <row r="29" spans="1:8" s="100" customFormat="1" x14ac:dyDescent="0.25">
      <c r="A29" s="37">
        <v>623</v>
      </c>
      <c r="B29" s="37" t="s">
        <v>14</v>
      </c>
      <c r="C29" s="67"/>
      <c r="D29" s="82"/>
      <c r="E29" s="103"/>
      <c r="F29" s="77"/>
      <c r="G29" s="106" t="s">
        <v>113</v>
      </c>
      <c r="H29"/>
    </row>
    <row r="30" spans="1:8" s="100" customFormat="1" x14ac:dyDescent="0.25">
      <c r="A30" s="37">
        <v>623</v>
      </c>
      <c r="B30" s="37" t="s">
        <v>14</v>
      </c>
      <c r="C30" s="67"/>
      <c r="D30" s="82"/>
      <c r="E30" s="103"/>
      <c r="F30" s="77"/>
      <c r="G30" s="106" t="s">
        <v>113</v>
      </c>
      <c r="H30"/>
    </row>
    <row r="31" spans="1:8" s="100" customFormat="1" x14ac:dyDescent="0.25">
      <c r="A31" s="37">
        <v>623</v>
      </c>
      <c r="B31" s="37" t="s">
        <v>14</v>
      </c>
      <c r="C31" s="67"/>
      <c r="D31" s="82"/>
      <c r="E31" s="103"/>
      <c r="F31" s="77"/>
      <c r="G31" s="106" t="s">
        <v>113</v>
      </c>
      <c r="H31"/>
    </row>
    <row r="32" spans="1:8" s="100" customFormat="1" x14ac:dyDescent="0.25">
      <c r="A32" s="37">
        <v>623</v>
      </c>
      <c r="B32" s="37" t="s">
        <v>14</v>
      </c>
      <c r="C32" s="67"/>
      <c r="D32" s="82"/>
      <c r="E32" s="103"/>
      <c r="F32" s="77"/>
      <c r="G32" s="106" t="s">
        <v>113</v>
      </c>
      <c r="H32"/>
    </row>
    <row r="33" spans="1:8" s="100" customFormat="1" ht="14.25" customHeight="1" x14ac:dyDescent="0.25">
      <c r="A33" s="37">
        <v>623</v>
      </c>
      <c r="B33" s="37" t="s">
        <v>14</v>
      </c>
      <c r="C33" s="67"/>
      <c r="D33" s="82"/>
      <c r="E33" s="103"/>
      <c r="F33" s="77"/>
      <c r="G33" s="106" t="s">
        <v>113</v>
      </c>
      <c r="H33"/>
    </row>
    <row r="34" spans="1:8" ht="15.75" x14ac:dyDescent="0.25">
      <c r="A34" s="131" t="s">
        <v>40</v>
      </c>
      <c r="B34" s="132"/>
      <c r="C34" s="132"/>
      <c r="D34" s="132"/>
      <c r="E34" s="133"/>
      <c r="F34" s="38">
        <f>SUM(F16:F33)</f>
        <v>0</v>
      </c>
      <c r="G34" s="11"/>
    </row>
    <row r="35" spans="1:8" ht="15.75" x14ac:dyDescent="0.25">
      <c r="A35" s="46"/>
      <c r="B35" s="46"/>
      <c r="C35" s="46"/>
      <c r="D35" s="46"/>
      <c r="E35" s="46"/>
      <c r="F35" s="47"/>
      <c r="G35" s="48"/>
    </row>
    <row r="37" spans="1:8" x14ac:dyDescent="0.25">
      <c r="A37" s="126" t="s">
        <v>31</v>
      </c>
      <c r="B37" s="126"/>
      <c r="C37" s="99"/>
      <c r="D37" s="59"/>
      <c r="E37" s="60"/>
      <c r="F37" s="100"/>
      <c r="G37" s="31" t="s">
        <v>33</v>
      </c>
    </row>
    <row r="38" spans="1:8" x14ac:dyDescent="0.25">
      <c r="A38" s="127" t="s">
        <v>32</v>
      </c>
      <c r="B38" s="127"/>
      <c r="C38" s="99"/>
      <c r="D38" s="59"/>
      <c r="E38" s="60"/>
      <c r="F38" s="100"/>
      <c r="G38" s="30" t="s">
        <v>34</v>
      </c>
    </row>
    <row r="39" spans="1:8" ht="30" customHeight="1" x14ac:dyDescent="0.25"/>
    <row r="40" spans="1:8" x14ac:dyDescent="0.25">
      <c r="A40" s="127" t="s">
        <v>156</v>
      </c>
      <c r="B40" s="127"/>
      <c r="C40" s="100"/>
      <c r="F40" s="100"/>
      <c r="G40" s="100" t="s">
        <v>156</v>
      </c>
    </row>
  </sheetData>
  <protectedRanges>
    <protectedRange sqref="E16:E33" name="Range1_1_1"/>
  </protectedRanges>
  <autoFilter ref="A15:G34"/>
  <mergeCells count="10">
    <mergeCell ref="A4:G9"/>
    <mergeCell ref="A40:B40"/>
    <mergeCell ref="F10:G10"/>
    <mergeCell ref="F11:F12"/>
    <mergeCell ref="A37:B37"/>
    <mergeCell ref="A38:B38"/>
    <mergeCell ref="A11:C11"/>
    <mergeCell ref="G11:G12"/>
    <mergeCell ref="A14:C14"/>
    <mergeCell ref="A34:E34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33">
      <formula1>36526</formula1>
      <formula2>73051</formula2>
    </dataValidation>
  </dataValidations>
  <pageMargins left="0.25" right="0.25" top="0" bottom="0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zoomScale="90" zoomScaleNormal="90" workbookViewId="0">
      <selection activeCell="C43" sqref="C43"/>
    </sheetView>
  </sheetViews>
  <sheetFormatPr defaultRowHeight="15" x14ac:dyDescent="0.25"/>
  <cols>
    <col min="1" max="1" width="9.42578125" customWidth="1"/>
    <col min="2" max="2" width="12.7109375" customWidth="1"/>
    <col min="3" max="3" width="42.28515625" style="22" customWidth="1"/>
    <col min="4" max="4" width="18.5703125" style="24" customWidth="1"/>
    <col min="5" max="5" width="13.7109375" customWidth="1"/>
    <col min="6" max="6" width="18.7109375" bestFit="1" customWidth="1"/>
    <col min="7" max="7" width="20.7109375" customWidth="1"/>
    <col min="9" max="9" width="15.85546875" bestFit="1" customWidth="1"/>
    <col min="15" max="15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s="123" customFormat="1" x14ac:dyDescent="0.25">
      <c r="A3" s="1"/>
      <c r="B3" s="1"/>
      <c r="C3" s="122"/>
      <c r="D3" s="24"/>
      <c r="E3" s="1"/>
      <c r="F3" s="1"/>
      <c r="G3" s="1"/>
    </row>
    <row r="4" spans="1:7" ht="14.1" customHeight="1" x14ac:dyDescent="0.25">
      <c r="A4" s="134" t="s">
        <v>201</v>
      </c>
      <c r="B4" s="134"/>
      <c r="C4" s="134"/>
      <c r="D4" s="134"/>
      <c r="E4" s="134"/>
      <c r="F4" s="134"/>
      <c r="G4" s="134"/>
    </row>
    <row r="5" spans="1:7" ht="14.1" customHeight="1" x14ac:dyDescent="0.25">
      <c r="A5" s="134"/>
      <c r="B5" s="134"/>
      <c r="C5" s="134"/>
      <c r="D5" s="134"/>
      <c r="E5" s="134"/>
      <c r="F5" s="134"/>
      <c r="G5" s="134"/>
    </row>
    <row r="6" spans="1:7" ht="14.1" customHeight="1" x14ac:dyDescent="0.25">
      <c r="A6" s="134"/>
      <c r="B6" s="134"/>
      <c r="C6" s="134"/>
      <c r="D6" s="134"/>
      <c r="E6" s="134"/>
      <c r="F6" s="134"/>
      <c r="G6" s="134"/>
    </row>
    <row r="7" spans="1:7" ht="14.1" customHeight="1" x14ac:dyDescent="0.25">
      <c r="A7" s="134"/>
      <c r="B7" s="134"/>
      <c r="C7" s="134"/>
      <c r="D7" s="134"/>
      <c r="E7" s="134"/>
      <c r="F7" s="134"/>
      <c r="G7" s="134"/>
    </row>
    <row r="8" spans="1:7" ht="14.1" customHeight="1" x14ac:dyDescent="0.25">
      <c r="A8" s="134"/>
      <c r="B8" s="134"/>
      <c r="C8" s="134"/>
      <c r="D8" s="134"/>
      <c r="E8" s="134"/>
      <c r="F8" s="134"/>
      <c r="G8" s="134"/>
    </row>
    <row r="9" spans="1:7" ht="14.1" customHeight="1" x14ac:dyDescent="0.25">
      <c r="A9" s="134"/>
      <c r="B9" s="134"/>
      <c r="C9" s="134"/>
      <c r="D9" s="134"/>
      <c r="E9" s="134"/>
      <c r="F9" s="134"/>
      <c r="G9" s="134"/>
    </row>
    <row r="10" spans="1:7" ht="14.1" customHeight="1" x14ac:dyDescent="0.25">
      <c r="A10" s="134"/>
      <c r="B10" s="134"/>
      <c r="C10" s="134"/>
      <c r="D10" s="134"/>
      <c r="E10" s="134"/>
      <c r="F10" s="134"/>
      <c r="G10" s="134"/>
    </row>
    <row r="11" spans="1:7" ht="14.1" customHeight="1" x14ac:dyDescent="0.25">
      <c r="G11" s="13" t="s">
        <v>21</v>
      </c>
    </row>
    <row r="12" spans="1:7" ht="14.1" customHeight="1" x14ac:dyDescent="0.25">
      <c r="A12" s="140" t="s">
        <v>35</v>
      </c>
      <c r="B12" s="140"/>
      <c r="C12" s="140"/>
      <c r="D12" s="25"/>
      <c r="G12" s="138" t="s">
        <v>12</v>
      </c>
    </row>
    <row r="13" spans="1:7" ht="14.1" customHeight="1" thickBot="1" x14ac:dyDescent="0.3">
      <c r="A13" s="141" t="s">
        <v>157</v>
      </c>
      <c r="B13" s="141"/>
      <c r="C13" s="141"/>
      <c r="D13" s="26"/>
      <c r="G13" s="138"/>
    </row>
    <row r="14" spans="1:7" ht="14.1" customHeight="1" x14ac:dyDescent="0.25">
      <c r="A14" s="16" t="s">
        <v>1</v>
      </c>
      <c r="B14" s="17" t="s">
        <v>2</v>
      </c>
      <c r="C14" s="21" t="s">
        <v>3</v>
      </c>
      <c r="D14" s="17" t="s">
        <v>25</v>
      </c>
      <c r="E14" s="18" t="s">
        <v>4</v>
      </c>
      <c r="F14" s="21" t="s">
        <v>0</v>
      </c>
      <c r="G14" s="19" t="s">
        <v>5</v>
      </c>
    </row>
    <row r="15" spans="1:7" ht="14.1" customHeight="1" x14ac:dyDescent="0.25">
      <c r="A15" s="20">
        <v>623</v>
      </c>
      <c r="B15" s="14" t="s">
        <v>13</v>
      </c>
      <c r="C15" s="23" t="s">
        <v>27</v>
      </c>
      <c r="D15" s="56" t="s">
        <v>28</v>
      </c>
      <c r="E15" s="91">
        <v>44263</v>
      </c>
      <c r="F15" s="61">
        <v>8789.1</v>
      </c>
      <c r="G15" s="35" t="s">
        <v>104</v>
      </c>
    </row>
    <row r="16" spans="1:7" ht="14.1" customHeight="1" x14ac:dyDescent="0.25">
      <c r="A16" s="20">
        <v>623</v>
      </c>
      <c r="B16" s="14" t="s">
        <v>13</v>
      </c>
      <c r="C16" s="23" t="s">
        <v>24</v>
      </c>
      <c r="D16" s="56" t="s">
        <v>30</v>
      </c>
      <c r="E16" s="91">
        <v>44379</v>
      </c>
      <c r="F16" s="61">
        <v>15000</v>
      </c>
      <c r="G16" s="35" t="s">
        <v>104</v>
      </c>
    </row>
    <row r="17" spans="1:15" s="123" customFormat="1" ht="14.1" customHeight="1" x14ac:dyDescent="0.25">
      <c r="A17" s="20">
        <v>623</v>
      </c>
      <c r="B17" s="14" t="s">
        <v>13</v>
      </c>
      <c r="C17" s="23" t="s">
        <v>145</v>
      </c>
      <c r="D17" s="56" t="s">
        <v>146</v>
      </c>
      <c r="E17" s="145">
        <v>44461</v>
      </c>
      <c r="F17" s="61">
        <v>6854.4</v>
      </c>
      <c r="G17" s="35" t="s">
        <v>104</v>
      </c>
    </row>
    <row r="18" spans="1:15" ht="14.1" customHeight="1" x14ac:dyDescent="0.25">
      <c r="A18" s="14">
        <v>623</v>
      </c>
      <c r="B18" s="14" t="s">
        <v>13</v>
      </c>
      <c r="C18" s="23" t="s">
        <v>24</v>
      </c>
      <c r="D18" s="56" t="s">
        <v>72</v>
      </c>
      <c r="E18" s="91">
        <v>44645</v>
      </c>
      <c r="F18" s="61">
        <v>12739.9</v>
      </c>
      <c r="G18" s="35" t="s">
        <v>104</v>
      </c>
    </row>
    <row r="19" spans="1:15" ht="14.1" customHeight="1" x14ac:dyDescent="0.25">
      <c r="A19" s="14">
        <v>623</v>
      </c>
      <c r="B19" s="14" t="s">
        <v>13</v>
      </c>
      <c r="C19" s="23" t="s">
        <v>24</v>
      </c>
      <c r="D19" s="56" t="s">
        <v>108</v>
      </c>
      <c r="E19" s="91">
        <v>44881</v>
      </c>
      <c r="F19" s="61">
        <v>72747.100000000006</v>
      </c>
      <c r="G19" s="35" t="s">
        <v>104</v>
      </c>
    </row>
    <row r="20" spans="1:15" ht="14.1" customHeight="1" x14ac:dyDescent="0.25">
      <c r="A20" s="20">
        <v>623</v>
      </c>
      <c r="B20" s="14" t="s">
        <v>13</v>
      </c>
      <c r="C20" s="23" t="s">
        <v>67</v>
      </c>
      <c r="D20" s="56" t="s">
        <v>153</v>
      </c>
      <c r="E20" s="91">
        <v>44782</v>
      </c>
      <c r="F20" s="61">
        <v>1104.49</v>
      </c>
      <c r="G20" s="35" t="s">
        <v>104</v>
      </c>
    </row>
    <row r="21" spans="1:15" ht="14.1" customHeight="1" x14ac:dyDescent="0.25">
      <c r="A21" s="14">
        <v>623</v>
      </c>
      <c r="B21" s="14" t="s">
        <v>13</v>
      </c>
      <c r="C21" s="23" t="s">
        <v>29</v>
      </c>
      <c r="D21" s="111" t="s">
        <v>96</v>
      </c>
      <c r="E21" s="93">
        <v>44901</v>
      </c>
      <c r="F21" s="61">
        <v>34894.839999999997</v>
      </c>
      <c r="G21" s="35" t="s">
        <v>104</v>
      </c>
    </row>
    <row r="22" spans="1:15" ht="14.1" customHeight="1" x14ac:dyDescent="0.25">
      <c r="A22" s="14">
        <v>623</v>
      </c>
      <c r="B22" s="14" t="s">
        <v>13</v>
      </c>
      <c r="C22" s="23" t="s">
        <v>97</v>
      </c>
      <c r="D22" s="146" t="s">
        <v>147</v>
      </c>
      <c r="E22" s="94" t="s">
        <v>148</v>
      </c>
      <c r="F22" s="61">
        <v>9282.2000000000007</v>
      </c>
      <c r="G22" s="35" t="s">
        <v>104</v>
      </c>
    </row>
    <row r="23" spans="1:15" ht="14.1" customHeight="1" x14ac:dyDescent="0.25">
      <c r="A23" s="14">
        <v>623</v>
      </c>
      <c r="B23" s="14" t="s">
        <v>13</v>
      </c>
      <c r="C23" s="23" t="s">
        <v>29</v>
      </c>
      <c r="D23" s="111" t="s">
        <v>98</v>
      </c>
      <c r="E23" s="94" t="s">
        <v>83</v>
      </c>
      <c r="F23" s="61">
        <v>5030</v>
      </c>
      <c r="G23" s="35" t="s">
        <v>104</v>
      </c>
      <c r="O23" s="15"/>
    </row>
    <row r="24" spans="1:15" ht="14.1" customHeight="1" x14ac:dyDescent="0.25">
      <c r="A24" s="14">
        <v>623</v>
      </c>
      <c r="B24" s="14" t="s">
        <v>13</v>
      </c>
      <c r="C24" s="23" t="s">
        <v>36</v>
      </c>
      <c r="D24" s="56" t="s">
        <v>99</v>
      </c>
      <c r="E24" s="94" t="s">
        <v>88</v>
      </c>
      <c r="F24" s="61">
        <v>1525.99</v>
      </c>
      <c r="G24" s="35" t="s">
        <v>104</v>
      </c>
    </row>
    <row r="25" spans="1:15" s="123" customFormat="1" ht="14.1" customHeight="1" x14ac:dyDescent="0.25">
      <c r="A25" s="14">
        <v>623</v>
      </c>
      <c r="B25" s="14" t="s">
        <v>13</v>
      </c>
      <c r="C25" s="23" t="s">
        <v>36</v>
      </c>
      <c r="D25" s="56" t="s">
        <v>155</v>
      </c>
      <c r="E25" s="94">
        <v>44238</v>
      </c>
      <c r="F25" s="61">
        <v>34983.53</v>
      </c>
      <c r="G25" s="35" t="s">
        <v>104</v>
      </c>
    </row>
    <row r="26" spans="1:15" ht="14.1" customHeight="1" x14ac:dyDescent="0.25">
      <c r="A26" s="14">
        <v>623</v>
      </c>
      <c r="B26" s="14" t="s">
        <v>13</v>
      </c>
      <c r="C26" s="112" t="s">
        <v>38</v>
      </c>
      <c r="D26" s="56" t="s">
        <v>39</v>
      </c>
      <c r="E26" s="91">
        <v>44551</v>
      </c>
      <c r="F26" s="61">
        <v>7090.9</v>
      </c>
      <c r="G26" s="35" t="s">
        <v>104</v>
      </c>
      <c r="I26" s="65"/>
    </row>
    <row r="27" spans="1:15" ht="14.1" customHeight="1" x14ac:dyDescent="0.25">
      <c r="A27" s="14">
        <v>623</v>
      </c>
      <c r="B27" s="14" t="s">
        <v>13</v>
      </c>
      <c r="C27" s="23" t="s">
        <v>71</v>
      </c>
      <c r="D27" s="56" t="s">
        <v>66</v>
      </c>
      <c r="E27" s="91">
        <v>44593</v>
      </c>
      <c r="F27" s="61">
        <v>6615.67</v>
      </c>
      <c r="G27" s="35" t="s">
        <v>104</v>
      </c>
    </row>
    <row r="28" spans="1:15" ht="13.5" customHeight="1" x14ac:dyDescent="0.25">
      <c r="A28" s="14">
        <v>623</v>
      </c>
      <c r="B28" s="14" t="s">
        <v>13</v>
      </c>
      <c r="C28" s="23" t="s">
        <v>76</v>
      </c>
      <c r="D28" s="56" t="s">
        <v>77</v>
      </c>
      <c r="E28" s="91">
        <v>44396</v>
      </c>
      <c r="F28" s="92">
        <v>672.58</v>
      </c>
      <c r="G28" s="35" t="s">
        <v>104</v>
      </c>
    </row>
    <row r="29" spans="1:15" s="86" customFormat="1" ht="13.5" customHeight="1" x14ac:dyDescent="0.25">
      <c r="A29" s="14">
        <v>623</v>
      </c>
      <c r="B29" s="14" t="s">
        <v>13</v>
      </c>
      <c r="C29" s="23" t="s">
        <v>68</v>
      </c>
      <c r="D29" s="56" t="s">
        <v>69</v>
      </c>
      <c r="E29" s="91">
        <v>44715</v>
      </c>
      <c r="F29" s="61">
        <v>10504.07</v>
      </c>
      <c r="G29" s="35" t="s">
        <v>104</v>
      </c>
    </row>
    <row r="30" spans="1:15" s="86" customFormat="1" ht="13.5" customHeight="1" x14ac:dyDescent="0.25">
      <c r="A30" s="14">
        <v>623</v>
      </c>
      <c r="B30" s="14" t="s">
        <v>13</v>
      </c>
      <c r="C30" s="23" t="s">
        <v>100</v>
      </c>
      <c r="D30" s="90" t="s">
        <v>101</v>
      </c>
      <c r="E30" s="93" t="s">
        <v>85</v>
      </c>
      <c r="F30" s="61">
        <v>14606.97</v>
      </c>
      <c r="G30" s="35" t="s">
        <v>104</v>
      </c>
    </row>
    <row r="31" spans="1:15" s="86" customFormat="1" ht="13.5" customHeight="1" x14ac:dyDescent="0.25">
      <c r="A31" s="14">
        <v>623</v>
      </c>
      <c r="B31" s="14" t="s">
        <v>13</v>
      </c>
      <c r="C31" s="64" t="s">
        <v>29</v>
      </c>
      <c r="D31" s="56" t="s">
        <v>102</v>
      </c>
      <c r="E31" s="93" t="s">
        <v>83</v>
      </c>
      <c r="F31" s="61">
        <v>479</v>
      </c>
      <c r="G31" s="35" t="s">
        <v>104</v>
      </c>
    </row>
    <row r="32" spans="1:15" s="86" customFormat="1" ht="13.5" customHeight="1" x14ac:dyDescent="0.25">
      <c r="A32" s="14">
        <v>623</v>
      </c>
      <c r="B32" s="14" t="s">
        <v>13</v>
      </c>
      <c r="C32" s="63" t="s">
        <v>73</v>
      </c>
      <c r="D32" s="56" t="s">
        <v>103</v>
      </c>
      <c r="E32" s="93" t="s">
        <v>84</v>
      </c>
      <c r="F32" s="61">
        <v>14700</v>
      </c>
      <c r="G32" s="35" t="s">
        <v>104</v>
      </c>
    </row>
    <row r="33" spans="1:8" s="97" customFormat="1" ht="13.5" customHeight="1" x14ac:dyDescent="0.25">
      <c r="A33" s="14">
        <v>623</v>
      </c>
      <c r="B33" s="14" t="s">
        <v>13</v>
      </c>
      <c r="C33" s="23" t="s">
        <v>71</v>
      </c>
      <c r="D33" s="89" t="s">
        <v>105</v>
      </c>
      <c r="E33" s="95">
        <v>44943</v>
      </c>
      <c r="F33" s="62">
        <v>127556.6</v>
      </c>
      <c r="G33" s="35" t="s">
        <v>104</v>
      </c>
    </row>
    <row r="34" spans="1:8" s="86" customFormat="1" x14ac:dyDescent="0.25">
      <c r="A34" s="14">
        <v>623</v>
      </c>
      <c r="B34" s="14" t="s">
        <v>13</v>
      </c>
      <c r="C34" s="23" t="s">
        <v>152</v>
      </c>
      <c r="D34" s="56" t="s">
        <v>120</v>
      </c>
      <c r="E34" s="145">
        <v>45015</v>
      </c>
      <c r="F34" s="61">
        <v>11916.5</v>
      </c>
      <c r="G34" s="35" t="s">
        <v>104</v>
      </c>
    </row>
    <row r="35" spans="1:8" s="123" customFormat="1" x14ac:dyDescent="0.25">
      <c r="A35" s="14">
        <v>623</v>
      </c>
      <c r="B35" s="14" t="s">
        <v>13</v>
      </c>
      <c r="C35" s="23" t="s">
        <v>149</v>
      </c>
      <c r="D35" s="56" t="s">
        <v>150</v>
      </c>
      <c r="E35" s="145">
        <v>44477</v>
      </c>
      <c r="F35" s="61">
        <v>4340</v>
      </c>
      <c r="G35" s="35" t="s">
        <v>104</v>
      </c>
    </row>
    <row r="36" spans="1:8" s="123" customFormat="1" x14ac:dyDescent="0.25">
      <c r="A36" s="14">
        <v>623</v>
      </c>
      <c r="B36" s="14" t="s">
        <v>13</v>
      </c>
      <c r="C36" s="23" t="s">
        <v>151</v>
      </c>
      <c r="D36" s="56" t="s">
        <v>95</v>
      </c>
      <c r="E36" s="145">
        <v>44573</v>
      </c>
      <c r="F36" s="61">
        <v>1060.97</v>
      </c>
      <c r="G36" s="35" t="s">
        <v>104</v>
      </c>
    </row>
    <row r="37" spans="1:8" s="115" customFormat="1" ht="20.25" customHeight="1" x14ac:dyDescent="0.25">
      <c r="A37" s="14"/>
      <c r="B37" s="14"/>
      <c r="C37" s="23" t="s">
        <v>24</v>
      </c>
      <c r="D37" s="56" t="s">
        <v>154</v>
      </c>
      <c r="E37" s="93" t="s">
        <v>121</v>
      </c>
      <c r="F37" s="61">
        <v>20000</v>
      </c>
      <c r="G37" s="35" t="s">
        <v>104</v>
      </c>
      <c r="H37" s="114"/>
    </row>
    <row r="38" spans="1:8" ht="15.75" x14ac:dyDescent="0.25">
      <c r="A38" s="139" t="s">
        <v>23</v>
      </c>
      <c r="B38" s="139"/>
      <c r="C38" s="96"/>
      <c r="D38" s="96"/>
      <c r="E38" s="96"/>
      <c r="F38" s="43">
        <f>SUM(F15:F37)</f>
        <v>422494.81</v>
      </c>
      <c r="G38" s="44"/>
    </row>
    <row r="39" spans="1:8" s="102" customFormat="1" ht="15.75" x14ac:dyDescent="0.25">
      <c r="A39" s="107"/>
      <c r="B39" s="107"/>
      <c r="C39" s="108"/>
      <c r="D39" s="108"/>
      <c r="E39" s="108"/>
      <c r="F39" s="109"/>
      <c r="G39" s="110"/>
    </row>
    <row r="40" spans="1:8" s="102" customFormat="1" ht="15.75" x14ac:dyDescent="0.25">
      <c r="A40" s="107"/>
      <c r="B40" s="107"/>
      <c r="C40" s="108"/>
      <c r="D40" s="108"/>
      <c r="E40" s="108"/>
      <c r="F40" s="109"/>
      <c r="G40" s="110"/>
    </row>
    <row r="41" spans="1:8" x14ac:dyDescent="0.25">
      <c r="A41" s="86"/>
      <c r="B41" s="86"/>
      <c r="C41" s="85"/>
      <c r="E41" s="86"/>
      <c r="F41" s="65"/>
      <c r="G41" s="86"/>
    </row>
    <row r="42" spans="1:8" x14ac:dyDescent="0.25">
      <c r="A42" s="127" t="s">
        <v>32</v>
      </c>
      <c r="B42" s="127"/>
      <c r="C42" s="85"/>
      <c r="E42" s="86"/>
      <c r="F42" s="86"/>
      <c r="G42" s="101" t="s">
        <v>34</v>
      </c>
    </row>
    <row r="43" spans="1:8" x14ac:dyDescent="0.25">
      <c r="A43" s="98"/>
      <c r="B43" s="98"/>
      <c r="C43" s="99"/>
      <c r="E43" s="100"/>
      <c r="F43" s="100"/>
      <c r="G43" s="30"/>
    </row>
    <row r="44" spans="1:8" x14ac:dyDescent="0.25">
      <c r="A44" s="127" t="s">
        <v>156</v>
      </c>
      <c r="B44" s="127"/>
      <c r="C44" s="85"/>
      <c r="E44" s="86"/>
      <c r="F44" s="86"/>
      <c r="G44" s="86" t="s">
        <v>156</v>
      </c>
    </row>
    <row r="45" spans="1:8" x14ac:dyDescent="0.25">
      <c r="A45" s="86"/>
      <c r="B45" s="86"/>
      <c r="C45" s="85"/>
      <c r="E45" s="86"/>
      <c r="F45" s="15"/>
      <c r="G45" s="86"/>
    </row>
    <row r="46" spans="1:8" x14ac:dyDescent="0.25">
      <c r="F46" s="15"/>
    </row>
  </sheetData>
  <protectedRanges>
    <protectedRange sqref="E15:E16 E18" name="Range1_1_1_1"/>
    <protectedRange sqref="F15:F16 F18" name="Range2_1_1_2"/>
    <protectedRange sqref="E26 E19:E20" name="Range1_1_1_3_1"/>
    <protectedRange sqref="F24:F26 F19:F20" name="Range2_1_1_3_1"/>
    <protectedRange sqref="E28" name="Range1_1_1_5_1"/>
    <protectedRange sqref="F28" name="Range2_1_1_4_1"/>
    <protectedRange sqref="E29" name="Range1_1_1_7_1"/>
    <protectedRange sqref="F29" name="Range2_1_1_6_1"/>
    <protectedRange sqref="E27" name="Range1_1_1_17_1"/>
    <protectedRange sqref="F27 F21:F23" name="Range2_1_1_16_1"/>
    <protectedRange sqref="F31:F33 F37" name="Range2_1_1_8"/>
    <protectedRange sqref="E17" name="Range1_1_1"/>
    <protectedRange sqref="F17" name="Range2_1_1"/>
    <protectedRange sqref="E35" name="Range1_1_1_2"/>
    <protectedRange sqref="F35" name="Range2_1_1_1"/>
    <protectedRange sqref="E36" name="Range1_1_1_3"/>
    <protectedRange sqref="F36" name="Range2_1_1_3"/>
    <protectedRange sqref="E34" name="Range1_1_1_4"/>
    <protectedRange sqref="F34" name="Range2_1_1_4"/>
  </protectedRanges>
  <autoFilter ref="A14:G38"/>
  <mergeCells count="7">
    <mergeCell ref="A4:G10"/>
    <mergeCell ref="A42:B42"/>
    <mergeCell ref="A44:B44"/>
    <mergeCell ref="A38:B38"/>
    <mergeCell ref="A12:C12"/>
    <mergeCell ref="G12:G13"/>
    <mergeCell ref="A13:C13"/>
  </mergeCells>
  <dataValidations xWindow="473" yWindow="797"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34:E36 E15:E20 E26:E29">
      <formula1>36526</formula1>
      <formula2>73051</formula2>
    </dataValidation>
    <dataValidation type="decimal" allowBlank="1" showErrorMessage="1" errorTitle="Gabim ne te dhena" error="Ju lutem Shkruani Shumen" promptTitle="Shuma" prompt="Shkru" sqref="F31:F37 F15:F29">
      <formula1>0</formula1>
      <formula2>99999999999999</formula2>
    </dataValidation>
  </dataValidations>
  <printOptions horizontalCentered="1"/>
  <pageMargins left="0.25" right="0.25" top="0.75" bottom="0.75" header="0.3" footer="0.3"/>
  <pageSetup scale="74" orientation="portrait" r:id="rId1"/>
  <ignoredErrors>
    <ignoredError sqref="D18 D21 D23:D24 D26:D27 D28:D2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Normal="100" workbookViewId="0">
      <selection activeCell="C17" sqref="C17"/>
    </sheetView>
  </sheetViews>
  <sheetFormatPr defaultRowHeight="15" x14ac:dyDescent="0.25"/>
  <cols>
    <col min="1" max="1" width="13" customWidth="1"/>
    <col min="2" max="2" width="15.7109375" customWidth="1"/>
    <col min="3" max="3" width="33.5703125" customWidth="1"/>
    <col min="4" max="4" width="20.28515625" customWidth="1"/>
    <col min="5" max="5" width="17.5703125" bestFit="1" customWidth="1"/>
    <col min="6" max="6" width="21.140625" customWidth="1"/>
  </cols>
  <sheetData>
    <row r="1" spans="1:11" x14ac:dyDescent="0.25">
      <c r="C1" s="36"/>
      <c r="D1" s="24"/>
      <c r="H1" s="15"/>
    </row>
    <row r="2" spans="1:11" ht="42.75" customHeight="1" x14ac:dyDescent="0.25">
      <c r="A2" s="1"/>
      <c r="B2" s="1"/>
      <c r="C2" s="36"/>
      <c r="D2" s="24"/>
      <c r="E2" s="1"/>
      <c r="F2" s="1"/>
      <c r="G2" s="1"/>
      <c r="H2" s="15"/>
    </row>
    <row r="3" spans="1:11" ht="15" customHeight="1" x14ac:dyDescent="0.3">
      <c r="A3" s="134" t="s">
        <v>202</v>
      </c>
      <c r="B3" s="134"/>
      <c r="C3" s="134"/>
      <c r="D3" s="134"/>
      <c r="E3" s="134"/>
      <c r="F3" s="134"/>
      <c r="G3" s="40"/>
      <c r="H3" s="15"/>
    </row>
    <row r="4" spans="1:11" ht="15" customHeight="1" x14ac:dyDescent="0.3">
      <c r="A4" s="134"/>
      <c r="B4" s="134"/>
      <c r="C4" s="134"/>
      <c r="D4" s="134"/>
      <c r="E4" s="134"/>
      <c r="F4" s="134"/>
      <c r="G4" s="40"/>
      <c r="H4" s="15"/>
    </row>
    <row r="5" spans="1:11" ht="15" customHeight="1" x14ac:dyDescent="0.3">
      <c r="A5" s="134"/>
      <c r="B5" s="134"/>
      <c r="C5" s="134"/>
      <c r="D5" s="134"/>
      <c r="E5" s="134"/>
      <c r="F5" s="134"/>
      <c r="G5" s="40"/>
      <c r="H5" s="15"/>
    </row>
    <row r="6" spans="1:11" ht="15" customHeight="1" x14ac:dyDescent="0.3">
      <c r="A6" s="134"/>
      <c r="B6" s="134"/>
      <c r="C6" s="134"/>
      <c r="D6" s="134"/>
      <c r="E6" s="134"/>
      <c r="F6" s="134"/>
      <c r="G6" s="40"/>
      <c r="H6" s="15"/>
    </row>
    <row r="7" spans="1:11" ht="15" customHeight="1" x14ac:dyDescent="0.3">
      <c r="A7" s="134"/>
      <c r="B7" s="134"/>
      <c r="C7" s="134"/>
      <c r="D7" s="134"/>
      <c r="E7" s="134"/>
      <c r="F7" s="134"/>
      <c r="G7" s="40"/>
      <c r="H7" s="15"/>
    </row>
    <row r="8" spans="1:11" ht="24" customHeight="1" x14ac:dyDescent="0.3">
      <c r="A8" s="134"/>
      <c r="B8" s="134"/>
      <c r="C8" s="134"/>
      <c r="D8" s="134"/>
      <c r="E8" s="134"/>
      <c r="F8" s="134"/>
      <c r="G8" s="40"/>
      <c r="H8" s="15"/>
    </row>
    <row r="9" spans="1:11" ht="15" customHeight="1" x14ac:dyDescent="0.25"/>
    <row r="10" spans="1:11" ht="15" customHeight="1" x14ac:dyDescent="0.25">
      <c r="F10" s="12" t="s">
        <v>22</v>
      </c>
    </row>
    <row r="11" spans="1:11" ht="15" customHeight="1" x14ac:dyDescent="0.25">
      <c r="A11" s="137"/>
      <c r="B11" s="137"/>
      <c r="C11" s="137"/>
      <c r="F11" s="138" t="s">
        <v>12</v>
      </c>
    </row>
    <row r="12" spans="1:11" ht="15" customHeight="1" x14ac:dyDescent="0.25">
      <c r="A12" s="143" t="s">
        <v>157</v>
      </c>
      <c r="B12" s="143"/>
      <c r="C12" s="143"/>
      <c r="D12" s="143"/>
      <c r="F12" s="138"/>
      <c r="G12" s="39"/>
      <c r="K12" s="15"/>
    </row>
    <row r="13" spans="1:11" ht="29.25" customHeight="1" x14ac:dyDescent="0.25">
      <c r="A13" s="69" t="s">
        <v>1</v>
      </c>
      <c r="B13" s="75" t="s">
        <v>2</v>
      </c>
      <c r="C13" s="69" t="s">
        <v>3</v>
      </c>
      <c r="D13" s="70" t="s">
        <v>4</v>
      </c>
      <c r="E13" s="69" t="s">
        <v>0</v>
      </c>
      <c r="F13" s="71" t="s">
        <v>5</v>
      </c>
    </row>
    <row r="14" spans="1:11" x14ac:dyDescent="0.25">
      <c r="A14" s="76">
        <v>623</v>
      </c>
      <c r="B14" s="76" t="s">
        <v>13</v>
      </c>
      <c r="C14" s="124" t="s">
        <v>94</v>
      </c>
      <c r="D14" s="73" t="s">
        <v>78</v>
      </c>
      <c r="E14" s="72">
        <v>4800</v>
      </c>
      <c r="F14" s="35" t="s">
        <v>107</v>
      </c>
    </row>
    <row r="15" spans="1:11" x14ac:dyDescent="0.25">
      <c r="A15" s="76">
        <v>623</v>
      </c>
      <c r="B15" s="76" t="s">
        <v>13</v>
      </c>
      <c r="C15" s="125" t="s">
        <v>122</v>
      </c>
      <c r="D15" s="73" t="s">
        <v>143</v>
      </c>
      <c r="E15" s="72">
        <v>5000</v>
      </c>
      <c r="F15" s="35" t="s">
        <v>107</v>
      </c>
    </row>
    <row r="16" spans="1:11" x14ac:dyDescent="0.25">
      <c r="A16" s="76">
        <v>623</v>
      </c>
      <c r="B16" s="76" t="s">
        <v>13</v>
      </c>
      <c r="C16" s="125" t="s">
        <v>123</v>
      </c>
      <c r="D16" s="73" t="s">
        <v>143</v>
      </c>
      <c r="E16" s="72">
        <v>4250</v>
      </c>
      <c r="F16" s="35" t="s">
        <v>107</v>
      </c>
    </row>
    <row r="17" spans="1:6" x14ac:dyDescent="0.25">
      <c r="A17" s="76">
        <v>623</v>
      </c>
      <c r="B17" s="76" t="s">
        <v>13</v>
      </c>
      <c r="C17" s="125" t="s">
        <v>124</v>
      </c>
      <c r="D17" s="73" t="s">
        <v>143</v>
      </c>
      <c r="E17" s="72">
        <v>4000</v>
      </c>
      <c r="F17" s="35" t="s">
        <v>107</v>
      </c>
    </row>
    <row r="18" spans="1:6" x14ac:dyDescent="0.25">
      <c r="A18" s="76">
        <v>623</v>
      </c>
      <c r="B18" s="76" t="s">
        <v>13</v>
      </c>
      <c r="C18" s="125" t="s">
        <v>125</v>
      </c>
      <c r="D18" s="73" t="s">
        <v>143</v>
      </c>
      <c r="E18" s="72">
        <v>6500</v>
      </c>
      <c r="F18" s="35" t="s">
        <v>107</v>
      </c>
    </row>
    <row r="19" spans="1:6" x14ac:dyDescent="0.25">
      <c r="A19" s="76">
        <v>623</v>
      </c>
      <c r="B19" s="76" t="s">
        <v>13</v>
      </c>
      <c r="C19" s="125" t="s">
        <v>126</v>
      </c>
      <c r="D19" s="73" t="s">
        <v>143</v>
      </c>
      <c r="E19" s="72">
        <v>3000</v>
      </c>
      <c r="F19" s="35" t="s">
        <v>107</v>
      </c>
    </row>
    <row r="20" spans="1:6" x14ac:dyDescent="0.25">
      <c r="A20" s="118">
        <v>623</v>
      </c>
      <c r="B20" s="76" t="s">
        <v>13</v>
      </c>
      <c r="C20" s="125" t="s">
        <v>127</v>
      </c>
      <c r="D20" s="73" t="s">
        <v>143</v>
      </c>
      <c r="E20" s="72">
        <v>1000</v>
      </c>
      <c r="F20" s="35" t="s">
        <v>107</v>
      </c>
    </row>
    <row r="21" spans="1:6" s="116" customFormat="1" ht="30" x14ac:dyDescent="0.25">
      <c r="A21" s="118">
        <v>623</v>
      </c>
      <c r="B21" s="76" t="s">
        <v>13</v>
      </c>
      <c r="C21" s="125" t="s">
        <v>128</v>
      </c>
      <c r="D21" s="73" t="s">
        <v>143</v>
      </c>
      <c r="E21" s="72">
        <v>3000</v>
      </c>
      <c r="F21" s="35" t="s">
        <v>107</v>
      </c>
    </row>
    <row r="22" spans="1:6" s="116" customFormat="1" x14ac:dyDescent="0.25">
      <c r="A22" s="118">
        <v>623</v>
      </c>
      <c r="B22" s="76" t="s">
        <v>13</v>
      </c>
      <c r="C22" s="125" t="s">
        <v>129</v>
      </c>
      <c r="D22" s="73" t="s">
        <v>143</v>
      </c>
      <c r="E22" s="72">
        <v>10000</v>
      </c>
      <c r="F22" s="35" t="s">
        <v>107</v>
      </c>
    </row>
    <row r="23" spans="1:6" s="116" customFormat="1" x14ac:dyDescent="0.25">
      <c r="A23" s="118">
        <v>623</v>
      </c>
      <c r="B23" s="76" t="s">
        <v>13</v>
      </c>
      <c r="C23" s="125" t="s">
        <v>144</v>
      </c>
      <c r="D23" s="73" t="s">
        <v>143</v>
      </c>
      <c r="E23" s="72">
        <v>2750</v>
      </c>
      <c r="F23" s="35" t="s">
        <v>107</v>
      </c>
    </row>
    <row r="24" spans="1:6" s="116" customFormat="1" x14ac:dyDescent="0.25">
      <c r="A24" s="118">
        <v>623</v>
      </c>
      <c r="B24" s="76" t="s">
        <v>13</v>
      </c>
      <c r="C24" s="125" t="s">
        <v>130</v>
      </c>
      <c r="D24" s="73" t="s">
        <v>143</v>
      </c>
      <c r="E24" s="72">
        <v>3750</v>
      </c>
      <c r="F24" s="35" t="s">
        <v>107</v>
      </c>
    </row>
    <row r="25" spans="1:6" s="116" customFormat="1" ht="30" x14ac:dyDescent="0.25">
      <c r="A25" s="118">
        <v>623</v>
      </c>
      <c r="B25" s="76" t="s">
        <v>13</v>
      </c>
      <c r="C25" s="125" t="s">
        <v>131</v>
      </c>
      <c r="D25" s="73" t="s">
        <v>143</v>
      </c>
      <c r="E25" s="119">
        <v>500</v>
      </c>
      <c r="F25" s="35" t="s">
        <v>107</v>
      </c>
    </row>
    <row r="26" spans="1:6" x14ac:dyDescent="0.25">
      <c r="A26" s="118">
        <v>623</v>
      </c>
      <c r="B26" s="76" t="s">
        <v>13</v>
      </c>
      <c r="C26" s="124" t="s">
        <v>132</v>
      </c>
      <c r="D26" s="73" t="s">
        <v>143</v>
      </c>
      <c r="E26" s="120">
        <v>15500</v>
      </c>
      <c r="F26" s="35" t="s">
        <v>107</v>
      </c>
    </row>
    <row r="27" spans="1:6" s="116" customFormat="1" ht="30" x14ac:dyDescent="0.25">
      <c r="A27" s="118">
        <v>623</v>
      </c>
      <c r="B27" s="76" t="s">
        <v>13</v>
      </c>
      <c r="C27" s="125" t="s">
        <v>133</v>
      </c>
      <c r="D27" s="73" t="s">
        <v>143</v>
      </c>
      <c r="E27" s="119">
        <v>1000</v>
      </c>
      <c r="F27" s="35" t="s">
        <v>107</v>
      </c>
    </row>
    <row r="28" spans="1:6" s="116" customFormat="1" ht="30" x14ac:dyDescent="0.25">
      <c r="A28" s="118">
        <v>623</v>
      </c>
      <c r="B28" s="76" t="s">
        <v>13</v>
      </c>
      <c r="C28" s="125" t="s">
        <v>134</v>
      </c>
      <c r="D28" s="73" t="s">
        <v>143</v>
      </c>
      <c r="E28" s="119">
        <v>8000</v>
      </c>
      <c r="F28" s="35" t="s">
        <v>107</v>
      </c>
    </row>
    <row r="29" spans="1:6" s="116" customFormat="1" ht="30" x14ac:dyDescent="0.25">
      <c r="A29" s="118">
        <v>623</v>
      </c>
      <c r="B29" s="76" t="s">
        <v>13</v>
      </c>
      <c r="C29" s="125" t="s">
        <v>135</v>
      </c>
      <c r="D29" s="73" t="s">
        <v>143</v>
      </c>
      <c r="E29" s="119">
        <v>5000</v>
      </c>
      <c r="F29" s="35" t="s">
        <v>107</v>
      </c>
    </row>
    <row r="30" spans="1:6" s="116" customFormat="1" x14ac:dyDescent="0.25">
      <c r="A30" s="118">
        <v>623</v>
      </c>
      <c r="B30" s="76" t="s">
        <v>13</v>
      </c>
      <c r="C30" s="125" t="s">
        <v>136</v>
      </c>
      <c r="D30" s="73" t="s">
        <v>143</v>
      </c>
      <c r="E30" s="119">
        <v>3000</v>
      </c>
      <c r="F30" s="35" t="s">
        <v>107</v>
      </c>
    </row>
    <row r="31" spans="1:6" s="116" customFormat="1" ht="30" x14ac:dyDescent="0.25">
      <c r="A31" s="118">
        <v>623</v>
      </c>
      <c r="B31" s="76" t="s">
        <v>13</v>
      </c>
      <c r="C31" s="125" t="s">
        <v>137</v>
      </c>
      <c r="D31" s="73" t="s">
        <v>143</v>
      </c>
      <c r="E31" s="119">
        <v>1000</v>
      </c>
      <c r="F31" s="35" t="s">
        <v>107</v>
      </c>
    </row>
    <row r="32" spans="1:6" s="116" customFormat="1" ht="30" x14ac:dyDescent="0.25">
      <c r="A32" s="118">
        <v>623</v>
      </c>
      <c r="B32" s="76" t="s">
        <v>13</v>
      </c>
      <c r="C32" s="125" t="s">
        <v>138</v>
      </c>
      <c r="D32" s="73" t="s">
        <v>143</v>
      </c>
      <c r="E32" s="119">
        <v>700</v>
      </c>
      <c r="F32" s="35" t="s">
        <v>107</v>
      </c>
    </row>
    <row r="33" spans="1:6" s="116" customFormat="1" ht="30" x14ac:dyDescent="0.25">
      <c r="A33" s="118">
        <v>623</v>
      </c>
      <c r="B33" s="76" t="s">
        <v>13</v>
      </c>
      <c r="C33" s="125" t="s">
        <v>139</v>
      </c>
      <c r="D33" s="73" t="s">
        <v>143</v>
      </c>
      <c r="E33" s="121">
        <v>1400</v>
      </c>
      <c r="F33" s="35" t="s">
        <v>107</v>
      </c>
    </row>
    <row r="34" spans="1:6" s="116" customFormat="1" x14ac:dyDescent="0.25">
      <c r="A34" s="118">
        <v>623</v>
      </c>
      <c r="B34" s="76" t="s">
        <v>13</v>
      </c>
      <c r="C34" s="125" t="s">
        <v>140</v>
      </c>
      <c r="D34" s="73" t="s">
        <v>143</v>
      </c>
      <c r="E34" s="121">
        <v>6000</v>
      </c>
      <c r="F34" s="35" t="s">
        <v>107</v>
      </c>
    </row>
    <row r="35" spans="1:6" s="116" customFormat="1" x14ac:dyDescent="0.25">
      <c r="A35" s="118">
        <v>623</v>
      </c>
      <c r="B35" s="76" t="s">
        <v>13</v>
      </c>
      <c r="C35" s="125" t="s">
        <v>141</v>
      </c>
      <c r="D35" s="73" t="s">
        <v>143</v>
      </c>
      <c r="E35" s="121">
        <v>800</v>
      </c>
      <c r="F35" s="35" t="s">
        <v>107</v>
      </c>
    </row>
    <row r="36" spans="1:6" s="116" customFormat="1" x14ac:dyDescent="0.25">
      <c r="A36" s="118">
        <v>623</v>
      </c>
      <c r="B36" s="76" t="s">
        <v>13</v>
      </c>
      <c r="C36" s="125" t="s">
        <v>142</v>
      </c>
      <c r="D36" s="73" t="s">
        <v>143</v>
      </c>
      <c r="E36" s="121">
        <v>1000</v>
      </c>
      <c r="F36" s="35" t="s">
        <v>107</v>
      </c>
    </row>
    <row r="37" spans="1:6" x14ac:dyDescent="0.25">
      <c r="A37" s="79" t="s">
        <v>40</v>
      </c>
      <c r="B37" s="80"/>
      <c r="C37" s="80"/>
      <c r="D37" s="81"/>
      <c r="E37" s="88">
        <f>SUM(E14:E36)</f>
        <v>91950</v>
      </c>
      <c r="F37" s="74"/>
    </row>
    <row r="38" spans="1:6" x14ac:dyDescent="0.25">
      <c r="A38" s="49"/>
      <c r="B38" s="49"/>
      <c r="C38" s="49"/>
      <c r="D38" s="49"/>
      <c r="E38" s="50"/>
      <c r="F38" s="51"/>
    </row>
    <row r="39" spans="1:6" x14ac:dyDescent="0.25">
      <c r="A39" s="49"/>
      <c r="B39" s="49"/>
      <c r="C39" s="49"/>
      <c r="D39" s="49"/>
      <c r="E39" s="50"/>
      <c r="F39" s="51"/>
    </row>
    <row r="40" spans="1:6" x14ac:dyDescent="0.25">
      <c r="A40" s="49"/>
      <c r="B40" s="49"/>
      <c r="C40" s="49"/>
      <c r="D40" s="49"/>
      <c r="E40" s="50"/>
      <c r="F40" s="51"/>
    </row>
    <row r="42" spans="1:6" x14ac:dyDescent="0.25">
      <c r="B42" s="32" t="s">
        <v>31</v>
      </c>
      <c r="C42" s="32"/>
      <c r="D42" s="54"/>
      <c r="E42" s="8"/>
      <c r="F42" s="31" t="s">
        <v>33</v>
      </c>
    </row>
    <row r="43" spans="1:6" x14ac:dyDescent="0.25">
      <c r="B43" s="83" t="s">
        <v>32</v>
      </c>
      <c r="C43" s="53"/>
      <c r="D43" s="24"/>
      <c r="F43" s="30" t="s">
        <v>34</v>
      </c>
    </row>
    <row r="44" spans="1:6" ht="25.5" customHeight="1" x14ac:dyDescent="0.25">
      <c r="A44" s="142"/>
      <c r="B44" s="142"/>
    </row>
    <row r="45" spans="1:6" x14ac:dyDescent="0.25">
      <c r="B45" s="1" t="s">
        <v>156</v>
      </c>
      <c r="F45" t="s">
        <v>156</v>
      </c>
    </row>
    <row r="47" spans="1:6" x14ac:dyDescent="0.25">
      <c r="A47" s="142"/>
      <c r="B47" s="142"/>
    </row>
  </sheetData>
  <autoFilter ref="A13:F37"/>
  <mergeCells count="6">
    <mergeCell ref="A3:F8"/>
    <mergeCell ref="A47:B47"/>
    <mergeCell ref="A11:C11"/>
    <mergeCell ref="F11:F12"/>
    <mergeCell ref="A44:B44"/>
    <mergeCell ref="A12:D12"/>
  </mergeCells>
  <pageMargins left="0.5" right="0.25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D16" sqref="D16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6"/>
      <c r="D1" s="24"/>
      <c r="H1" s="15"/>
    </row>
    <row r="2" spans="1:8" ht="42.75" customHeight="1" x14ac:dyDescent="0.25">
      <c r="A2" s="1"/>
      <c r="B2" s="1"/>
      <c r="C2" s="36"/>
      <c r="D2" s="24"/>
      <c r="E2" s="1"/>
      <c r="F2" s="1"/>
      <c r="G2" s="1"/>
      <c r="H2" s="15"/>
    </row>
    <row r="3" spans="1:8" x14ac:dyDescent="0.25">
      <c r="A3" s="134" t="s">
        <v>75</v>
      </c>
      <c r="B3" s="134"/>
      <c r="C3" s="134"/>
      <c r="D3" s="134"/>
      <c r="E3" s="134"/>
      <c r="F3" s="134"/>
      <c r="G3" s="134"/>
      <c r="H3" s="15"/>
    </row>
    <row r="4" spans="1:8" x14ac:dyDescent="0.25">
      <c r="A4" s="134"/>
      <c r="B4" s="134"/>
      <c r="C4" s="134"/>
      <c r="D4" s="134"/>
      <c r="E4" s="134"/>
      <c r="F4" s="134"/>
      <c r="G4" s="134"/>
      <c r="H4" s="15"/>
    </row>
    <row r="5" spans="1:8" x14ac:dyDescent="0.25">
      <c r="A5" s="134"/>
      <c r="B5" s="134"/>
      <c r="C5" s="134"/>
      <c r="D5" s="134"/>
      <c r="E5" s="134"/>
      <c r="F5" s="134"/>
      <c r="G5" s="134"/>
      <c r="H5" s="15"/>
    </row>
    <row r="6" spans="1:8" x14ac:dyDescent="0.25">
      <c r="A6" s="134"/>
      <c r="B6" s="134"/>
      <c r="C6" s="134"/>
      <c r="D6" s="134"/>
      <c r="E6" s="134"/>
      <c r="F6" s="134"/>
      <c r="G6" s="134"/>
      <c r="H6" s="15"/>
    </row>
    <row r="7" spans="1:8" x14ac:dyDescent="0.25">
      <c r="A7" s="134"/>
      <c r="B7" s="134"/>
      <c r="C7" s="134"/>
      <c r="D7" s="134"/>
      <c r="E7" s="134"/>
      <c r="F7" s="134"/>
      <c r="G7" s="134"/>
      <c r="H7" s="15"/>
    </row>
    <row r="8" spans="1:8" ht="24" customHeight="1" x14ac:dyDescent="0.25">
      <c r="A8" s="134"/>
      <c r="B8" s="134"/>
      <c r="C8" s="134"/>
      <c r="D8" s="134"/>
      <c r="E8" s="134"/>
      <c r="F8" s="134"/>
      <c r="G8" s="134"/>
      <c r="H8" s="15"/>
    </row>
    <row r="9" spans="1:8" x14ac:dyDescent="0.25">
      <c r="F9" s="144" t="s">
        <v>15</v>
      </c>
      <c r="G9" s="144"/>
    </row>
    <row r="10" spans="1:8" x14ac:dyDescent="0.25">
      <c r="A10" s="137" t="s">
        <v>157</v>
      </c>
      <c r="B10" s="137"/>
      <c r="C10" s="137"/>
      <c r="F10" s="138" t="s">
        <v>12</v>
      </c>
      <c r="G10" s="138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Sherbime'!F74</f>
        <v>52017.71</v>
      </c>
      <c r="D12" s="4">
        <f>Sh.komunale!F34</f>
        <v>0</v>
      </c>
      <c r="E12" s="4">
        <f>Subvencione!E37</f>
        <v>91950</v>
      </c>
      <c r="F12" s="4">
        <f>'Investime Kapitale'!F38</f>
        <v>422494.81</v>
      </c>
      <c r="G12" s="4">
        <f>C12+D12+E12+F12</f>
        <v>566462.52</v>
      </c>
    </row>
    <row r="17" spans="1:9" s="8" customFormat="1" x14ac:dyDescent="0.25">
      <c r="A17" s="126" t="s">
        <v>31</v>
      </c>
      <c r="B17" s="126"/>
      <c r="C17" s="32"/>
      <c r="D17" s="29"/>
      <c r="F17" s="33"/>
      <c r="G17" s="31" t="s">
        <v>33</v>
      </c>
      <c r="I17" s="34"/>
    </row>
    <row r="18" spans="1:9" x14ac:dyDescent="0.25">
      <c r="A18" s="127" t="s">
        <v>32</v>
      </c>
      <c r="B18" s="127"/>
      <c r="C18" s="28"/>
      <c r="D18" s="24"/>
      <c r="G18" s="30" t="s">
        <v>34</v>
      </c>
      <c r="I18" s="15"/>
    </row>
    <row r="19" spans="1:9" ht="27" customHeight="1" x14ac:dyDescent="0.25"/>
    <row r="20" spans="1:9" x14ac:dyDescent="0.25">
      <c r="A20" s="127" t="s">
        <v>156</v>
      </c>
      <c r="B20" s="127"/>
      <c r="G20" t="s">
        <v>156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Sh.komunale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2023-05-15T08:32:00Z</cp:lastPrinted>
  <dcterms:created xsi:type="dcterms:W3CDTF">2013-06-11T07:52:29Z</dcterms:created>
  <dcterms:modified xsi:type="dcterms:W3CDTF">2023-05-15T09:51:20Z</dcterms:modified>
</cp:coreProperties>
</file>