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yberi\"/>
    </mc:Choice>
  </mc:AlternateContent>
  <bookViews>
    <workbookView xWindow="0" yWindow="60" windowWidth="7650" windowHeight="7530" tabRatio="799" activeTab="4"/>
  </bookViews>
  <sheets>
    <sheet name="Mallra dhe Sherbime" sheetId="1" r:id="rId1"/>
    <sheet name="Sh.komunale" sheetId="2" r:id="rId2"/>
    <sheet name="Investime Kapitale" sheetId="3" r:id="rId3"/>
    <sheet name="Subvencione" sheetId="4" r:id="rId4"/>
    <sheet name="Gjithsej" sheetId="5" r:id="rId5"/>
  </sheets>
  <externalReferences>
    <externalReference r:id="rId6"/>
  </externalReferences>
  <definedNames>
    <definedName name="_xlnm._FilterDatabase" localSheetId="2" hidden="1">'Investime Kapitale'!$A$13:$G$43</definedName>
    <definedName name="_xlnm._FilterDatabase" localSheetId="0" hidden="1">'Mallra dhe Sherbime'!$A$14:$G$131</definedName>
    <definedName name="_xlnm._FilterDatabase" localSheetId="1" hidden="1">Sh.komunale!$A$15:$G$34</definedName>
    <definedName name="_xlnm._FilterDatabase" localSheetId="3" hidden="1">Subvencione!$A$13:$F$39</definedName>
  </definedNames>
  <calcPr calcId="162913"/>
</workbook>
</file>

<file path=xl/calcChain.xml><?xml version="1.0" encoding="utf-8"?>
<calcChain xmlns="http://schemas.openxmlformats.org/spreadsheetml/2006/main">
  <c r="F12" i="5" l="1"/>
  <c r="E12" i="5"/>
  <c r="E39" i="4"/>
  <c r="G12" i="5" l="1"/>
  <c r="F43" i="3"/>
  <c r="F129" i="1" l="1"/>
  <c r="C12" i="5" s="1"/>
  <c r="F34" i="2"/>
  <c r="B12" i="5" l="1"/>
  <c r="A12" i="5"/>
  <c r="D12" i="5"/>
</calcChain>
</file>

<file path=xl/sharedStrings.xml><?xml version="1.0" encoding="utf-8"?>
<sst xmlns="http://schemas.openxmlformats.org/spreadsheetml/2006/main" count="907" uniqueCount="311">
  <si>
    <t>Shuma</t>
  </si>
  <si>
    <t>Kodi i OB</t>
  </si>
  <si>
    <t>Organizata Buxhetore</t>
  </si>
  <si>
    <t xml:space="preserve">Furnitori </t>
  </si>
  <si>
    <t>Data e krijimt të obligimit</t>
  </si>
  <si>
    <t xml:space="preserve">Arsyeja e mos pagesës </t>
  </si>
  <si>
    <t>Kodi Organizativ</t>
  </si>
  <si>
    <t>Emri i Organizatës Buxhetore</t>
  </si>
  <si>
    <t>Mallra dhe sherbime</t>
  </si>
  <si>
    <t>Shpenzime  Komunale</t>
  </si>
  <si>
    <t>Subvencionet dhe Transferet</t>
  </si>
  <si>
    <t>Investimet  kapitale</t>
  </si>
  <si>
    <t>Gjithsej</t>
  </si>
  <si>
    <t xml:space="preserve">Rahovec  </t>
  </si>
  <si>
    <t>Rahovec</t>
  </si>
  <si>
    <t>Aneks 5</t>
  </si>
  <si>
    <t>Aneks 1</t>
  </si>
  <si>
    <t>Mallëra dhe Shërbime</t>
  </si>
  <si>
    <t>Muaji i raportimit:</t>
  </si>
  <si>
    <t xml:space="preserve">Shpenzimet Komunale </t>
  </si>
  <si>
    <t>Aneks 2</t>
  </si>
  <si>
    <t>Aneks 3</t>
  </si>
  <si>
    <t>Aneks 4</t>
  </si>
  <si>
    <t>TOTALI:</t>
  </si>
  <si>
    <t>"MENDI - P" Sh.p.k. - Rahovec</t>
  </si>
  <si>
    <t>Numri i faturës</t>
  </si>
  <si>
    <t>"BM GROUP" Sh.p.k. - Prishtinë</t>
  </si>
  <si>
    <t>03/2021</t>
  </si>
  <si>
    <t>N.N.T. "Seti Commerc" Sh.p.k. - Suharekë</t>
  </si>
  <si>
    <t>03/21</t>
  </si>
  <si>
    <t>N.P.T. "BAMIRS" - Suharekë</t>
  </si>
  <si>
    <t>21-SHV01-029-2</t>
  </si>
  <si>
    <t>ZKA</t>
  </si>
  <si>
    <t>Smajl Latifi</t>
  </si>
  <si>
    <t>ZKF</t>
  </si>
  <si>
    <t>Afrim Limani</t>
  </si>
  <si>
    <t xml:space="preserve">Muaji i raportimit: </t>
  </si>
  <si>
    <t>NPN Euroing Sh.p.k - Rahovec</t>
  </si>
  <si>
    <t>41/2021</t>
  </si>
  <si>
    <t>Fatura</t>
  </si>
  <si>
    <t>EAE - NJAZ SH.P.K - Rahovec</t>
  </si>
  <si>
    <t>53/2021</t>
  </si>
  <si>
    <t>TOTALI</t>
  </si>
  <si>
    <t>04.12.2021</t>
  </si>
  <si>
    <t>18.10.2021</t>
  </si>
  <si>
    <t>HAXHIJAHA TRADE</t>
  </si>
  <si>
    <t>25/21</t>
  </si>
  <si>
    <t>31.05.2021</t>
  </si>
  <si>
    <t>MODERNE SHPK</t>
  </si>
  <si>
    <t>2666/21</t>
  </si>
  <si>
    <t>2689/21</t>
  </si>
  <si>
    <t>13.09.2021</t>
  </si>
  <si>
    <t>2667/21</t>
  </si>
  <si>
    <t>10.09.2021</t>
  </si>
  <si>
    <t>FATI SHPK</t>
  </si>
  <si>
    <t>017/2021</t>
  </si>
  <si>
    <t>016/2021</t>
  </si>
  <si>
    <t>KOSOVA E RE</t>
  </si>
  <si>
    <t>14.09.2021</t>
  </si>
  <si>
    <t>INTERLAB</t>
  </si>
  <si>
    <t>194/21</t>
  </si>
  <si>
    <t>15.03.2021</t>
  </si>
  <si>
    <t>NTPSH HAXHI LUSHA</t>
  </si>
  <si>
    <t>15.07.2021</t>
  </si>
  <si>
    <t>2880/21</t>
  </si>
  <si>
    <t>48/21</t>
  </si>
  <si>
    <t>15.09.2021</t>
  </si>
  <si>
    <t>56/21</t>
  </si>
  <si>
    <t>02/2022</t>
  </si>
  <si>
    <t>ANA CO SH.P.K</t>
  </si>
  <si>
    <t>N.P.T. "Haxhijaha" Sh.p.k. - Rahovec</t>
  </si>
  <si>
    <t>"Albi Company" Sh.p.k. - Rahovec</t>
  </si>
  <si>
    <t>3-2022</t>
  </si>
  <si>
    <t>K.B Islame</t>
  </si>
  <si>
    <t>22-SHV01-073-2</t>
  </si>
  <si>
    <t>PROing &amp; Partners SH.P.K. - Prishtinë</t>
  </si>
  <si>
    <t>180/22</t>
  </si>
  <si>
    <t>22-SHV01-029-1</t>
  </si>
  <si>
    <t>1347/22</t>
  </si>
  <si>
    <t>229/22</t>
  </si>
  <si>
    <t>INFINITT SH.P.K PRISHTINË</t>
  </si>
  <si>
    <t>BERISHA COM</t>
  </si>
  <si>
    <t>1502/22</t>
  </si>
  <si>
    <t>24.10.2022</t>
  </si>
  <si>
    <t>31.10.2022</t>
  </si>
  <si>
    <t>NSHT NEZIRI N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</si>
  <si>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                          Ministria e Financav, Punes dhe transfereve -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</si>
  <si>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AGE GROUP SHPK</t>
  </si>
  <si>
    <t>162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</si>
  <si>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    Ministria e Financav, Punes dhe transfereve -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</si>
  <si>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</si>
  <si>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   Ministria e Financav, Punes dhe transfereve -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</si>
  <si>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Ministria e Financav, Punes dhe transfereve -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</si>
  <si>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04.11.2022</t>
  </si>
  <si>
    <t>A/996-e</t>
  </si>
  <si>
    <t>09.11.2022</t>
  </si>
  <si>
    <t>11.11.2022</t>
  </si>
  <si>
    <t>RAMA PRINT</t>
  </si>
  <si>
    <t>10.11.2022</t>
  </si>
  <si>
    <t>14.10.2022</t>
  </si>
  <si>
    <t>FT-SHV-60-2021</t>
  </si>
  <si>
    <t>FT-SHV-40-2021</t>
  </si>
  <si>
    <t>FT-SHV-35-2022</t>
  </si>
  <si>
    <t>FT-SHV-51-2022</t>
  </si>
  <si>
    <t>FT-SHV-53-2022</t>
  </si>
  <si>
    <t>FT-SHV-13-2022</t>
  </si>
  <si>
    <t>FT-SHV-43-2022</t>
  </si>
  <si>
    <t>FT-SHV-36-2022</t>
  </si>
  <si>
    <t>FT-SHV-45-2022</t>
  </si>
  <si>
    <t>FT-SHV-56-2022</t>
  </si>
  <si>
    <t>FT-SHV-52-2022</t>
  </si>
  <si>
    <t>FT-SHV-58-2022</t>
  </si>
  <si>
    <t>FT-SHV-61-2022</t>
  </si>
  <si>
    <t>FT-SHV-44-2022</t>
  </si>
  <si>
    <t>FT-SHV-31-2022</t>
  </si>
  <si>
    <t>FT-SHV-41-2022</t>
  </si>
  <si>
    <t>FT-SHV-24-2022</t>
  </si>
  <si>
    <t>FT-SHV-25-2022</t>
  </si>
  <si>
    <t>FT-SHV-39-2022</t>
  </si>
  <si>
    <t>FT-SHV-40-2022</t>
  </si>
  <si>
    <t>FT-SHV-33-2022</t>
  </si>
  <si>
    <t>FT-SHV-20-2022</t>
  </si>
  <si>
    <t>FT-SHV-32-2022</t>
  </si>
  <si>
    <t>FT-SHV-27-2022</t>
  </si>
  <si>
    <t>FT-SHV-21-2022</t>
  </si>
  <si>
    <t>FT-SHV-30-2022</t>
  </si>
  <si>
    <t>FT-SHV-34-2022</t>
  </si>
  <si>
    <t>FT-SHV-28-2022</t>
  </si>
  <si>
    <t>FT-SHV-29-2022</t>
  </si>
  <si>
    <t>18.11.2021</t>
  </si>
  <si>
    <t>17.12.2021</t>
  </si>
  <si>
    <t>07.11.2022</t>
  </si>
  <si>
    <t>12.11.2022</t>
  </si>
  <si>
    <t>14.11.2022</t>
  </si>
  <si>
    <t>29.11.2022</t>
  </si>
  <si>
    <t xml:space="preserve">Eurosig </t>
  </si>
  <si>
    <t>05.12.2022</t>
  </si>
  <si>
    <t>HIB Petrol</t>
  </si>
  <si>
    <t>Skender Kollari</t>
  </si>
  <si>
    <t>Vendim 1367</t>
  </si>
  <si>
    <t>Mungesë dokumente</t>
  </si>
  <si>
    <t xml:space="preserve">Posta </t>
  </si>
  <si>
    <t>19.12.2022</t>
  </si>
  <si>
    <t>22.12.2022</t>
  </si>
  <si>
    <t>27.12.2022</t>
  </si>
  <si>
    <t>10.05.2022</t>
  </si>
  <si>
    <t>23.06.2022</t>
  </si>
  <si>
    <t>30.11.2022</t>
  </si>
  <si>
    <t>20.12.2022</t>
  </si>
  <si>
    <t>Radio Kosova e Lirë</t>
  </si>
  <si>
    <t>Nuk është ne sistem</t>
  </si>
  <si>
    <t>21.04.2022</t>
  </si>
  <si>
    <t>02.11.2022</t>
  </si>
  <si>
    <t>09.06.2022</t>
  </si>
  <si>
    <t>10.06.2022</t>
  </si>
  <si>
    <t>24.02.2022</t>
  </si>
  <si>
    <t>21.03.2022</t>
  </si>
  <si>
    <t>08.08.2022</t>
  </si>
  <si>
    <t>A/1087-e</t>
  </si>
  <si>
    <t>12.12.2022</t>
  </si>
  <si>
    <t>Vesel Krasniqi</t>
  </si>
  <si>
    <t>2842 nr 55</t>
  </si>
  <si>
    <t>OJQ HANDIKOS</t>
  </si>
  <si>
    <t>NTP HARIS</t>
  </si>
  <si>
    <t>NNP B-ENGINEERING -SUHAREKË</t>
  </si>
  <si>
    <t>68/2022</t>
  </si>
  <si>
    <t>36/2022</t>
  </si>
  <si>
    <t>NNP VETONI -Rahovec</t>
  </si>
  <si>
    <t>12/2022</t>
  </si>
  <si>
    <t>38/2022</t>
  </si>
  <si>
    <t>100048</t>
  </si>
  <si>
    <t>TRIANGLE SHPK -SUHAREKË</t>
  </si>
  <si>
    <t>034/2022</t>
  </si>
  <si>
    <t>PMN SHPK</t>
  </si>
  <si>
    <t>13/2022</t>
  </si>
  <si>
    <t>39/2022</t>
  </si>
  <si>
    <t>12.2022/128</t>
  </si>
  <si>
    <t>Mungesë mjeteve</t>
  </si>
  <si>
    <t>01/2023</t>
  </si>
  <si>
    <t>N.T.P VLORA</t>
  </si>
  <si>
    <t>2</t>
  </si>
  <si>
    <t>KOSOVA PRESS</t>
  </si>
  <si>
    <t>220/22</t>
  </si>
  <si>
    <t>219/22</t>
  </si>
  <si>
    <t>217/22</t>
  </si>
  <si>
    <t>009/23</t>
  </si>
  <si>
    <t>013/23</t>
  </si>
  <si>
    <t>012/23</t>
  </si>
  <si>
    <t>010/23</t>
  </si>
  <si>
    <t>GRAFO LONI</t>
  </si>
  <si>
    <t>Proces</t>
  </si>
  <si>
    <t>22-SHV01-029-2</t>
  </si>
  <si>
    <t>Mungese mjeteve</t>
  </si>
  <si>
    <t>JAHA SHPK</t>
  </si>
  <si>
    <t>A/2-s</t>
  </si>
  <si>
    <t>01.02.2023</t>
  </si>
  <si>
    <t>SARANDA D.P.H</t>
  </si>
  <si>
    <t>23-SHV69-001-1103</t>
  </si>
  <si>
    <t>06.02.2023</t>
  </si>
  <si>
    <t>A/71-e</t>
  </si>
  <si>
    <t>07.02.2023</t>
  </si>
  <si>
    <t>ORUÇI &amp; ASSOCIATES LLC</t>
  </si>
  <si>
    <t>05/2023/K</t>
  </si>
  <si>
    <t>08.02.2023</t>
  </si>
  <si>
    <t>07/2023</t>
  </si>
  <si>
    <t>A/92-e</t>
  </si>
  <si>
    <t>A/84-e</t>
  </si>
  <si>
    <t>A/85-e</t>
  </si>
  <si>
    <t>A/86-e</t>
  </si>
  <si>
    <t>51/23</t>
  </si>
  <si>
    <t>13.02.2023</t>
  </si>
  <si>
    <t>024/23</t>
  </si>
  <si>
    <t>027/23</t>
  </si>
  <si>
    <t>028/23</t>
  </si>
  <si>
    <t>A/97-e</t>
  </si>
  <si>
    <t>A/31-e</t>
  </si>
  <si>
    <t>14.02.2023</t>
  </si>
  <si>
    <t>22.02.2023</t>
  </si>
  <si>
    <t>A/140-e</t>
  </si>
  <si>
    <t>046752</t>
  </si>
  <si>
    <t>23.02.2023</t>
  </si>
  <si>
    <t>0024/2023</t>
  </si>
  <si>
    <t>XENI COMMERCE</t>
  </si>
  <si>
    <t>13237</t>
  </si>
  <si>
    <t>02/2023</t>
  </si>
  <si>
    <t>MENDI-P</t>
  </si>
  <si>
    <t>23-SHV01-040-1</t>
  </si>
  <si>
    <t>Ne Proces</t>
  </si>
  <si>
    <t>F-69-2022</t>
  </si>
  <si>
    <t>16.12.2022</t>
  </si>
  <si>
    <t>F-64-2022</t>
  </si>
  <si>
    <t>09.12.2022</t>
  </si>
  <si>
    <t>HIB PETROL SHPK</t>
  </si>
  <si>
    <t>LITOGRAFIA</t>
  </si>
  <si>
    <t>F-03-2023</t>
  </si>
  <si>
    <t>F-04-2023</t>
  </si>
  <si>
    <t>FDT22-8-004874</t>
  </si>
  <si>
    <t>24.01.2023</t>
  </si>
  <si>
    <t>20.01.2023</t>
  </si>
  <si>
    <t>Në Proces</t>
  </si>
  <si>
    <t>Emrije Berisha</t>
  </si>
  <si>
    <t>Zekë Berisha</t>
  </si>
  <si>
    <t>15.03.2023</t>
  </si>
  <si>
    <t>Kompania e Sigurimeve SIGURIA</t>
  </si>
  <si>
    <t>01042/02-2023</t>
  </si>
  <si>
    <t>01041/02-2023</t>
  </si>
  <si>
    <t>23-SHV01-032-1</t>
  </si>
  <si>
    <t>03.02.2023</t>
  </si>
  <si>
    <t>A/168-e</t>
  </si>
  <si>
    <t>06.03.2023</t>
  </si>
  <si>
    <t>A/170-e</t>
  </si>
  <si>
    <t>A/175-e</t>
  </si>
  <si>
    <t>07.03.2023</t>
  </si>
  <si>
    <t>A/179-e</t>
  </si>
  <si>
    <t>08.03.2023</t>
  </si>
  <si>
    <t>A/182-e</t>
  </si>
  <si>
    <t>09.03.2023</t>
  </si>
  <si>
    <t>A/183-e</t>
  </si>
  <si>
    <t>DURGUTI-3</t>
  </si>
  <si>
    <t>516/2023</t>
  </si>
  <si>
    <t>10.03.2023</t>
  </si>
  <si>
    <t>23-SHV04-002-118</t>
  </si>
  <si>
    <t>14.03.2023</t>
  </si>
  <si>
    <t>28</t>
  </si>
  <si>
    <t>PLAN SET</t>
  </si>
  <si>
    <t>003/22</t>
  </si>
  <si>
    <t>16.03.2023</t>
  </si>
  <si>
    <t>21.03.2023</t>
  </si>
  <si>
    <t>047258</t>
  </si>
  <si>
    <t>150-210-001-23</t>
  </si>
  <si>
    <t>22.03.2023</t>
  </si>
  <si>
    <t>23-SHV04-002-85</t>
  </si>
  <si>
    <t>23.03.2023</t>
  </si>
  <si>
    <t>EKO DRINIA SHPK</t>
  </si>
  <si>
    <t>047/23</t>
  </si>
  <si>
    <t>27.03.2023</t>
  </si>
  <si>
    <t>RESTAURANT JAHA SHPK</t>
  </si>
  <si>
    <t>A/15-s</t>
  </si>
  <si>
    <t>29.03.2023</t>
  </si>
  <si>
    <t>FDT22-8-000322</t>
  </si>
  <si>
    <t>FDT22-8-000323</t>
  </si>
  <si>
    <t>31.01.2023</t>
  </si>
  <si>
    <t>23.01.2023</t>
  </si>
  <si>
    <t>N SH "LIRIU" SUHAREK</t>
  </si>
  <si>
    <t>03/03/2023</t>
  </si>
  <si>
    <t>03.03.2023</t>
  </si>
  <si>
    <t>14.04.2023</t>
  </si>
  <si>
    <t>Lista e obligimeve: Mars 2023</t>
  </si>
  <si>
    <t>Art Studio</t>
  </si>
  <si>
    <t>OVL-UÇK</t>
  </si>
  <si>
    <t>SH.K.A BAJRAM CURRI</t>
  </si>
  <si>
    <t>Q.K.A JEHONA E ANADRINIT</t>
  </si>
  <si>
    <t>SH.K.A RAHOVECI</t>
  </si>
  <si>
    <t>SH.K.A GANIMETE TERBESHI</t>
  </si>
  <si>
    <t>ORGANIZATA KULTURORE E TE RINJEVE</t>
  </si>
  <si>
    <t>KLUBI I FUTBOLLIT RAHOVECI</t>
  </si>
  <si>
    <t>KLUBI I FUTBOLLIT ANADRINI</t>
  </si>
  <si>
    <t>SHKOLLA E FUTBOLLIT DRENOCI</t>
  </si>
  <si>
    <t>KLUBI I BASKETBOLLIT  RAHOVECI</t>
  </si>
  <si>
    <t>SHKOLLA E BASKETBOLLI  HALIT HOXHA</t>
  </si>
  <si>
    <t>KLUBI I HENDBOLLIT RAHOVECI</t>
  </si>
  <si>
    <t>KLUBI I FUTSALLIT RAHOVECI 2019</t>
  </si>
  <si>
    <t>KLUBI I SHAHUT RAHOVECI</t>
  </si>
  <si>
    <t>SHKOLLA E SHAHUT GANI DAKA</t>
  </si>
  <si>
    <t xml:space="preserve">KLUBI I VETERANEVE TE FUTBOLLIT </t>
  </si>
  <si>
    <t>SHOQATA E CIKLISTEVE KOKRRAT</t>
  </si>
  <si>
    <t>SHL-KOSOVA</t>
  </si>
  <si>
    <t>KLUBI I KARATES"RAHOVECI"</t>
  </si>
  <si>
    <t>KLUBI I BOKSIT KASTRATI</t>
  </si>
  <si>
    <t>17.03.2023</t>
  </si>
  <si>
    <t>KLUBI I FUTBOLLIT XERXA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</si>
</sst>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D_i_n_._-;\-* #,##0.00\ _D_i_n_._-;_-* &quot;-&quot;??\ _D_i_n_._-;_-@_-"/>
    <numFmt numFmtId="165" formatCode="d\.m\.yyyy;@"/>
    <numFmt numFmtId="166" formatCode="dd/mm/yyyy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0" fontId="6" fillId="0" borderId="0"/>
  </cellStyleXfs>
  <cellXfs count="157">
    <xf numFmtId="0" fontId="0" fillId="0" borderId="0" xfId="0"/>
    <xf numFmtId="0" fontId="0" fillId="0" borderId="0" xfId="0" applyAlignment="1"/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3" fontId="4" fillId="0" borderId="1" xfId="2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4" fontId="0" fillId="0" borderId="0" xfId="2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164" fontId="16" fillId="0" borderId="0" xfId="2" applyFont="1" applyFill="1" applyBorder="1" applyAlignment="1">
      <alignment horizontal="left" vertical="center" wrapText="1"/>
    </xf>
    <xf numFmtId="164" fontId="17" fillId="0" borderId="0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164" fontId="4" fillId="0" borderId="0" xfId="2" applyFont="1"/>
    <xf numFmtId="164" fontId="16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/>
    </xf>
    <xf numFmtId="4" fontId="13" fillId="0" borderId="1" xfId="0" applyNumberFormat="1" applyFont="1" applyBorder="1"/>
    <xf numFmtId="0" fontId="4" fillId="5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164" fontId="0" fillId="2" borderId="1" xfId="2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4" fontId="0" fillId="0" borderId="1" xfId="2" applyNumberFormat="1" applyFont="1" applyFill="1" applyBorder="1"/>
    <xf numFmtId="2" fontId="13" fillId="0" borderId="0" xfId="0" applyNumberFormat="1" applyFont="1" applyBorder="1" applyAlignment="1">
      <alignment horizontal="right" vertical="center"/>
    </xf>
    <xf numFmtId="4" fontId="13" fillId="0" borderId="0" xfId="0" applyNumberFormat="1" applyFont="1" applyBorder="1"/>
    <xf numFmtId="2" fontId="0" fillId="0" borderId="0" xfId="0" applyNumberFormat="1" applyBorder="1"/>
    <xf numFmtId="2" fontId="4" fillId="0" borderId="0" xfId="0" applyNumberFormat="1" applyFont="1" applyFill="1" applyBorder="1" applyAlignment="1">
      <alignment horizontal="right"/>
    </xf>
    <xf numFmtId="164" fontId="4" fillId="0" borderId="0" xfId="2" applyFont="1" applyFill="1" applyBorder="1"/>
    <xf numFmtId="2" fontId="0" fillId="0" borderId="0" xfId="0" applyNumberFormat="1" applyFill="1" applyBorder="1"/>
    <xf numFmtId="0" fontId="0" fillId="0" borderId="0" xfId="0" applyFill="1"/>
    <xf numFmtId="164" fontId="0" fillId="0" borderId="0" xfId="2" applyFont="1" applyFill="1"/>
    <xf numFmtId="49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49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5" fillId="0" borderId="1" xfId="2" applyNumberFormat="1" applyFont="1" applyFill="1" applyBorder="1" applyAlignment="1" applyProtection="1">
      <alignment horizontal="center" vertical="center" wrapText="1"/>
    </xf>
    <xf numFmtId="164" fontId="5" fillId="0" borderId="6" xfId="2" applyNumberFormat="1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9" xfId="3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14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0" fontId="20" fillId="5" borderId="1" xfId="0" applyNumberFormat="1" applyFont="1" applyFill="1" applyBorder="1" applyAlignment="1" applyProtection="1">
      <alignment horizontal="center"/>
      <protection locked="0"/>
    </xf>
    <xf numFmtId="14" fontId="20" fillId="5" borderId="1" xfId="0" applyNumberFormat="1" applyFont="1" applyFill="1" applyBorder="1" applyAlignment="1">
      <alignment horizontal="center" wrapText="1"/>
    </xf>
    <xf numFmtId="2" fontId="18" fillId="2" borderId="1" xfId="0" applyNumberFormat="1" applyFont="1" applyFill="1" applyBorder="1"/>
    <xf numFmtId="0" fontId="18" fillId="2" borderId="1" xfId="0" applyFont="1" applyFill="1" applyBorder="1" applyAlignment="1">
      <alignment horizontal="center" vertical="center" wrapText="1" shrinkToFit="1"/>
    </xf>
    <xf numFmtId="0" fontId="20" fillId="5" borderId="1" xfId="0" applyFont="1" applyFill="1" applyBorder="1" applyAlignment="1">
      <alignment horizontal="center"/>
    </xf>
    <xf numFmtId="4" fontId="20" fillId="0" borderId="1" xfId="0" applyNumberFormat="1" applyFont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21" fillId="0" borderId="1" xfId="0" applyFont="1" applyFill="1" applyBorder="1"/>
    <xf numFmtId="2" fontId="18" fillId="2" borderId="9" xfId="0" applyNumberFormat="1" applyFont="1" applyFill="1" applyBorder="1" applyAlignment="1">
      <alignment horizontal="right"/>
    </xf>
    <xf numFmtId="2" fontId="18" fillId="2" borderId="10" xfId="0" applyNumberFormat="1" applyFont="1" applyFill="1" applyBorder="1" applyAlignment="1">
      <alignment horizontal="right"/>
    </xf>
    <xf numFmtId="2" fontId="18" fillId="2" borderId="1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3" fillId="0" borderId="11" xfId="0" applyFont="1" applyFill="1" applyBorder="1" applyAlignment="1">
      <alignment horizontal="center"/>
    </xf>
    <xf numFmtId="164" fontId="18" fillId="2" borderId="11" xfId="2" applyFont="1" applyFill="1" applyBorder="1" applyAlignment="1"/>
    <xf numFmtId="49" fontId="5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</xf>
    <xf numFmtId="165" fontId="0" fillId="0" borderId="11" xfId="0" applyNumberFormat="1" applyFill="1" applyBorder="1" applyAlignment="1" applyProtection="1">
      <alignment horizontal="center" vertical="center" wrapText="1"/>
    </xf>
    <xf numFmtId="164" fontId="1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165" fontId="5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14" fontId="3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166" fontId="2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/>
    <xf numFmtId="0" fontId="0" fillId="0" borderId="1" xfId="0" applyFill="1" applyBorder="1"/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/>
    <xf numFmtId="164" fontId="20" fillId="0" borderId="1" xfId="2" applyFont="1" applyFill="1" applyBorder="1" applyAlignment="1">
      <alignment horizontal="left" vertical="center" wrapText="1"/>
    </xf>
    <xf numFmtId="0" fontId="0" fillId="0" borderId="0" xfId="0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left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" quotePrefix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20" fillId="5" borderId="9" xfId="0" applyFont="1" applyFill="1" applyBorder="1" applyAlignment="1">
      <alignment horizontal="center"/>
    </xf>
    <xf numFmtId="164" fontId="20" fillId="5" borderId="1" xfId="2" applyFont="1" applyFill="1" applyBorder="1" applyAlignment="1" applyProtection="1">
      <alignment horizontal="center"/>
      <protection locked="0"/>
    </xf>
    <xf numFmtId="164" fontId="0" fillId="0" borderId="1" xfId="2" applyFont="1" applyBorder="1"/>
    <xf numFmtId="164" fontId="20" fillId="5" borderId="11" xfId="2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2" fontId="13" fillId="0" borderId="9" xfId="0" applyNumberFormat="1" applyFont="1" applyBorder="1" applyAlignment="1">
      <alignment horizontal="right" vertical="center"/>
    </xf>
    <xf numFmtId="2" fontId="13" fillId="0" borderId="10" xfId="0" applyNumberFormat="1" applyFont="1" applyBorder="1" applyAlignment="1">
      <alignment horizontal="right" vertical="center"/>
    </xf>
    <xf numFmtId="2" fontId="13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4" fillId="4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/>
    </xf>
    <xf numFmtId="0" fontId="0" fillId="0" borderId="0" xfId="0"/>
    <xf numFmtId="0" fontId="4" fillId="0" borderId="7" xfId="0" applyFont="1" applyBorder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wrapText="1"/>
    </xf>
    <xf numFmtId="0" fontId="20" fillId="0" borderId="1" xfId="0" applyFont="1" applyFill="1" applyBorder="1" applyAlignment="1">
      <alignment wrapText="1"/>
    </xf>
  </cellXfs>
  <cellStyles count="4">
    <cellStyle name="Comma" xfId="2" builtinId="3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0</xdr:row>
      <xdr:rowOff>0</xdr:rowOff>
    </xdr:from>
    <xdr:to>
      <xdr:col>3</xdr:col>
      <xdr:colOff>1047751</xdr:colOff>
      <xdr:row>4</xdr:row>
      <xdr:rowOff>47625</xdr:rowOff>
    </xdr:to>
    <xdr:pic>
      <xdr:nvPicPr>
        <xdr:cNvPr id="9" name="Picture 8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1" y="0"/>
          <a:ext cx="933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0</xdr:row>
      <xdr:rowOff>95248</xdr:rowOff>
    </xdr:from>
    <xdr:to>
      <xdr:col>3</xdr:col>
      <xdr:colOff>1</xdr:colOff>
      <xdr:row>2</xdr:row>
      <xdr:rowOff>438151</xdr:rowOff>
    </xdr:to>
    <xdr:pic>
      <xdr:nvPicPr>
        <xdr:cNvPr id="6" name="Picture 5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95248"/>
          <a:ext cx="9334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600075</xdr:colOff>
      <xdr:row>0</xdr:row>
      <xdr:rowOff>9525</xdr:rowOff>
    </xdr:from>
    <xdr:to>
      <xdr:col>3</xdr:col>
      <xdr:colOff>1390650</xdr:colOff>
      <xdr:row>2</xdr:row>
      <xdr:rowOff>542925</xdr:rowOff>
    </xdr:to>
    <xdr:pic>
      <xdr:nvPicPr>
        <xdr:cNvPr id="7" name="Picture 6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9525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0</xdr:row>
      <xdr:rowOff>0</xdr:rowOff>
    </xdr:from>
    <xdr:to>
      <xdr:col>3</xdr:col>
      <xdr:colOff>809626</xdr:colOff>
      <xdr:row>2</xdr:row>
      <xdr:rowOff>19049</xdr:rowOff>
    </xdr:to>
    <xdr:pic>
      <xdr:nvPicPr>
        <xdr:cNvPr id="5" name="Picture 4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6176" y="0"/>
          <a:ext cx="78105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1</xdr:row>
      <xdr:rowOff>95248</xdr:rowOff>
    </xdr:from>
    <xdr:to>
      <xdr:col>2</xdr:col>
      <xdr:colOff>1485901</xdr:colOff>
      <xdr:row>2</xdr:row>
      <xdr:rowOff>180974</xdr:rowOff>
    </xdr:to>
    <xdr:pic>
      <xdr:nvPicPr>
        <xdr:cNvPr id="5" name="Picture 4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6" y="285748"/>
          <a:ext cx="295275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1743076</xdr:colOff>
      <xdr:row>0</xdr:row>
      <xdr:rowOff>0</xdr:rowOff>
    </xdr:from>
    <xdr:to>
      <xdr:col>3</xdr:col>
      <xdr:colOff>276225</xdr:colOff>
      <xdr:row>2</xdr:row>
      <xdr:rowOff>19050</xdr:rowOff>
    </xdr:to>
    <xdr:pic>
      <xdr:nvPicPr>
        <xdr:cNvPr id="6" name="Picture 5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1" y="0"/>
          <a:ext cx="771524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66674</xdr:rowOff>
    </xdr:from>
    <xdr:to>
      <xdr:col>4</xdr:col>
      <xdr:colOff>95250</xdr:colOff>
      <xdr:row>1</xdr:row>
      <xdr:rowOff>495300</xdr:rowOff>
    </xdr:to>
    <xdr:pic>
      <xdr:nvPicPr>
        <xdr:cNvPr id="6" name="Picture 5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3725" y="66674"/>
          <a:ext cx="628650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TRIT~1.MUL\AppData\Local\Temp\Raporte%20Buxheti%202015\Obligimet%2031.12.2014%20RahovecThesar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era dhe Sherbime"/>
      <sheetName val="Shpenzimet Komunale "/>
      <sheetName val="Subvencione&amp;transfere"/>
      <sheetName val="Investimet Kapitale"/>
      <sheetName val="Gjithsejt"/>
    </sheetNames>
    <sheetDataSet>
      <sheetData sheetId="0">
        <row r="15">
          <cell r="A15">
            <v>623</v>
          </cell>
          <cell r="B15" t="str">
            <v>Rahovec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39"/>
  <sheetViews>
    <sheetView zoomScale="90" zoomScaleNormal="90" workbookViewId="0">
      <selection activeCell="C24" sqref="C24"/>
    </sheetView>
  </sheetViews>
  <sheetFormatPr defaultRowHeight="15" x14ac:dyDescent="0.25"/>
  <cols>
    <col min="1" max="1" width="7" customWidth="1"/>
    <col min="2" max="2" width="10.140625" customWidth="1"/>
    <col min="3" max="3" width="32.5703125" bestFit="1" customWidth="1"/>
    <col min="4" max="4" width="18.7109375" style="24" customWidth="1"/>
    <col min="5" max="5" width="12.5703125" customWidth="1"/>
    <col min="6" max="6" width="21" bestFit="1" customWidth="1"/>
    <col min="7" max="7" width="25.85546875" bestFit="1" customWidth="1"/>
    <col min="8" max="8" width="11.42578125" customWidth="1"/>
    <col min="10" max="10" width="13.7109375" style="15" bestFit="1" customWidth="1"/>
    <col min="11" max="11" width="17" bestFit="1" customWidth="1"/>
  </cols>
  <sheetData>
    <row r="4" spans="1:10" ht="5.25" customHeight="1" x14ac:dyDescent="0.25">
      <c r="A4" s="1"/>
      <c r="B4" s="1"/>
      <c r="C4" s="1"/>
      <c r="E4" s="1"/>
      <c r="F4" s="1"/>
      <c r="G4" s="1"/>
    </row>
    <row r="5" spans="1:10" ht="15" customHeight="1" x14ac:dyDescent="0.25">
      <c r="A5" s="139" t="s">
        <v>89</v>
      </c>
      <c r="B5" s="139"/>
      <c r="C5" s="139"/>
      <c r="D5" s="139"/>
      <c r="E5" s="139"/>
      <c r="F5" s="139"/>
      <c r="G5" s="139"/>
    </row>
    <row r="6" spans="1:10" ht="15" customHeight="1" x14ac:dyDescent="0.25">
      <c r="A6" s="139"/>
      <c r="B6" s="139"/>
      <c r="C6" s="139"/>
      <c r="D6" s="139"/>
      <c r="E6" s="139"/>
      <c r="F6" s="139"/>
      <c r="G6" s="139"/>
    </row>
    <row r="7" spans="1:10" ht="15" customHeight="1" x14ac:dyDescent="0.25">
      <c r="A7" s="139"/>
      <c r="B7" s="139"/>
      <c r="C7" s="139"/>
      <c r="D7" s="139"/>
      <c r="E7" s="139"/>
      <c r="F7" s="139"/>
      <c r="G7" s="139"/>
    </row>
    <row r="8" spans="1:10" ht="15" customHeight="1" x14ac:dyDescent="0.25">
      <c r="A8" s="139"/>
      <c r="B8" s="139"/>
      <c r="C8" s="139"/>
      <c r="D8" s="139"/>
      <c r="E8" s="139"/>
      <c r="F8" s="139"/>
      <c r="G8" s="139"/>
    </row>
    <row r="9" spans="1:10" ht="15" customHeight="1" x14ac:dyDescent="0.25">
      <c r="A9" s="139"/>
      <c r="B9" s="139"/>
      <c r="C9" s="139"/>
      <c r="D9" s="139"/>
      <c r="E9" s="139"/>
      <c r="F9" s="139"/>
      <c r="G9" s="139"/>
    </row>
    <row r="10" spans="1:10" ht="22.5" customHeight="1" x14ac:dyDescent="0.25">
      <c r="A10" s="139"/>
      <c r="B10" s="139"/>
      <c r="C10" s="139"/>
      <c r="D10" s="139"/>
      <c r="E10" s="139"/>
      <c r="F10" s="139"/>
      <c r="G10" s="139"/>
    </row>
    <row r="11" spans="1:10" x14ac:dyDescent="0.25">
      <c r="G11" s="5" t="s">
        <v>16</v>
      </c>
    </row>
    <row r="12" spans="1:10" x14ac:dyDescent="0.25">
      <c r="A12" s="8" t="s">
        <v>18</v>
      </c>
      <c r="G12" s="42" t="s">
        <v>12</v>
      </c>
    </row>
    <row r="13" spans="1:10" ht="15.75" thickBot="1" x14ac:dyDescent="0.3">
      <c r="A13" s="140" t="s">
        <v>287</v>
      </c>
      <c r="B13" s="140"/>
      <c r="C13" s="140"/>
      <c r="D13" s="27"/>
      <c r="F13" s="43" t="s">
        <v>17</v>
      </c>
      <c r="G13" s="43"/>
    </row>
    <row r="14" spans="1:10" ht="48" customHeight="1" x14ac:dyDescent="0.25">
      <c r="A14" s="16" t="s">
        <v>1</v>
      </c>
      <c r="B14" s="17" t="s">
        <v>2</v>
      </c>
      <c r="C14" s="17" t="s">
        <v>3</v>
      </c>
      <c r="D14" s="17" t="s">
        <v>25</v>
      </c>
      <c r="E14" s="18" t="s">
        <v>4</v>
      </c>
      <c r="F14" s="17" t="s">
        <v>0</v>
      </c>
      <c r="G14" s="7" t="s">
        <v>5</v>
      </c>
      <c r="I14" s="15"/>
      <c r="J14"/>
    </row>
    <row r="15" spans="1:10" s="54" customFormat="1" x14ac:dyDescent="0.25">
      <c r="A15" s="38">
        <v>623</v>
      </c>
      <c r="B15" s="38" t="s">
        <v>14</v>
      </c>
      <c r="C15" s="116" t="s">
        <v>85</v>
      </c>
      <c r="D15" s="56" t="s">
        <v>248</v>
      </c>
      <c r="E15" s="59" t="s">
        <v>249</v>
      </c>
      <c r="F15" s="47">
        <v>156</v>
      </c>
      <c r="G15" s="35" t="s">
        <v>239</v>
      </c>
    </row>
    <row r="16" spans="1:10" s="54" customFormat="1" x14ac:dyDescent="0.25">
      <c r="A16" s="38">
        <v>623</v>
      </c>
      <c r="B16" s="38" t="s">
        <v>14</v>
      </c>
      <c r="C16" s="117" t="s">
        <v>258</v>
      </c>
      <c r="D16" s="56" t="s">
        <v>259</v>
      </c>
      <c r="E16" s="46" t="s">
        <v>260</v>
      </c>
      <c r="F16" s="47">
        <v>60</v>
      </c>
      <c r="G16" s="35" t="s">
        <v>239</v>
      </c>
      <c r="I16" s="55"/>
    </row>
    <row r="17" spans="1:9" s="54" customFormat="1" x14ac:dyDescent="0.25">
      <c r="A17" s="38">
        <v>623</v>
      </c>
      <c r="B17" s="38" t="s">
        <v>14</v>
      </c>
      <c r="C17" s="117" t="s">
        <v>179</v>
      </c>
      <c r="D17" s="56" t="s">
        <v>263</v>
      </c>
      <c r="E17" s="59" t="s">
        <v>262</v>
      </c>
      <c r="F17" s="47">
        <v>42.5</v>
      </c>
      <c r="G17" s="35" t="s">
        <v>239</v>
      </c>
      <c r="I17" s="55"/>
    </row>
    <row r="18" spans="1:9" s="54" customFormat="1" x14ac:dyDescent="0.25">
      <c r="A18" s="38">
        <v>623</v>
      </c>
      <c r="B18" s="38" t="s">
        <v>14</v>
      </c>
      <c r="C18" s="116" t="s">
        <v>85</v>
      </c>
      <c r="D18" s="83" t="s">
        <v>250</v>
      </c>
      <c r="E18" s="46" t="s">
        <v>249</v>
      </c>
      <c r="F18" s="47">
        <v>545</v>
      </c>
      <c r="G18" s="35" t="s">
        <v>239</v>
      </c>
      <c r="I18" s="55"/>
    </row>
    <row r="19" spans="1:9" s="54" customFormat="1" x14ac:dyDescent="0.25">
      <c r="A19" s="38">
        <v>623</v>
      </c>
      <c r="B19" s="38" t="s">
        <v>14</v>
      </c>
      <c r="C19" s="116" t="s">
        <v>85</v>
      </c>
      <c r="D19" s="83" t="s">
        <v>251</v>
      </c>
      <c r="E19" s="46" t="s">
        <v>252</v>
      </c>
      <c r="F19" s="47">
        <v>123</v>
      </c>
      <c r="G19" s="35" t="s">
        <v>239</v>
      </c>
      <c r="I19" s="55"/>
    </row>
    <row r="20" spans="1:9" s="54" customFormat="1" x14ac:dyDescent="0.25">
      <c r="A20" s="38">
        <v>623</v>
      </c>
      <c r="B20" s="38" t="s">
        <v>14</v>
      </c>
      <c r="C20" s="116" t="s">
        <v>276</v>
      </c>
      <c r="D20" s="46" t="s">
        <v>277</v>
      </c>
      <c r="E20" s="71" t="s">
        <v>278</v>
      </c>
      <c r="F20" s="47">
        <v>90.4</v>
      </c>
      <c r="G20" s="35" t="s">
        <v>239</v>
      </c>
      <c r="I20" s="55"/>
    </row>
    <row r="21" spans="1:9" s="54" customFormat="1" x14ac:dyDescent="0.25">
      <c r="A21" s="38">
        <v>623</v>
      </c>
      <c r="B21" s="38" t="s">
        <v>14</v>
      </c>
      <c r="C21" s="116" t="s">
        <v>135</v>
      </c>
      <c r="D21" s="46">
        <v>47208</v>
      </c>
      <c r="E21" s="71" t="s">
        <v>242</v>
      </c>
      <c r="F21" s="47">
        <v>56.49</v>
      </c>
      <c r="G21" s="35" t="s">
        <v>239</v>
      </c>
      <c r="I21" s="55"/>
    </row>
    <row r="22" spans="1:9" s="54" customFormat="1" x14ac:dyDescent="0.25">
      <c r="A22" s="38">
        <v>623</v>
      </c>
      <c r="B22" s="38" t="s">
        <v>14</v>
      </c>
      <c r="C22" s="116" t="s">
        <v>264</v>
      </c>
      <c r="D22" s="56" t="s">
        <v>265</v>
      </c>
      <c r="E22" s="71" t="s">
        <v>266</v>
      </c>
      <c r="F22" s="47">
        <v>80</v>
      </c>
      <c r="G22" s="35" t="s">
        <v>239</v>
      </c>
      <c r="I22" s="55"/>
    </row>
    <row r="23" spans="1:9" x14ac:dyDescent="0.25">
      <c r="A23" s="38">
        <v>623</v>
      </c>
      <c r="B23" s="38" t="s">
        <v>14</v>
      </c>
      <c r="C23" s="116" t="s">
        <v>135</v>
      </c>
      <c r="D23" s="56" t="s">
        <v>268</v>
      </c>
      <c r="E23" s="71" t="s">
        <v>267</v>
      </c>
      <c r="F23" s="47">
        <v>44.76</v>
      </c>
      <c r="G23" s="35" t="s">
        <v>239</v>
      </c>
    </row>
    <row r="24" spans="1:9" x14ac:dyDescent="0.25">
      <c r="A24" s="38">
        <v>623</v>
      </c>
      <c r="B24" s="38" t="s">
        <v>14</v>
      </c>
      <c r="C24" s="84" t="s">
        <v>85</v>
      </c>
      <c r="D24" s="56" t="s">
        <v>253</v>
      </c>
      <c r="E24" s="71" t="s">
        <v>254</v>
      </c>
      <c r="F24" s="47">
        <v>518</v>
      </c>
      <c r="G24" s="35" t="s">
        <v>239</v>
      </c>
    </row>
    <row r="25" spans="1:9" x14ac:dyDescent="0.25">
      <c r="A25" s="38">
        <v>623</v>
      </c>
      <c r="B25" s="38" t="s">
        <v>14</v>
      </c>
      <c r="C25" s="116" t="s">
        <v>85</v>
      </c>
      <c r="D25" s="89" t="s">
        <v>255</v>
      </c>
      <c r="E25" s="59" t="s">
        <v>256</v>
      </c>
      <c r="F25" s="47">
        <v>362</v>
      </c>
      <c r="G25" s="35" t="s">
        <v>239</v>
      </c>
    </row>
    <row r="26" spans="1:9" x14ac:dyDescent="0.25">
      <c r="A26" s="38">
        <v>623</v>
      </c>
      <c r="B26" s="38" t="s">
        <v>14</v>
      </c>
      <c r="C26" s="116" t="s">
        <v>85</v>
      </c>
      <c r="D26" s="56" t="s">
        <v>257</v>
      </c>
      <c r="E26" s="46" t="s">
        <v>256</v>
      </c>
      <c r="F26" s="47">
        <v>137</v>
      </c>
      <c r="G26" s="35" t="s">
        <v>239</v>
      </c>
    </row>
    <row r="27" spans="1:9" x14ac:dyDescent="0.25">
      <c r="A27" s="38">
        <v>623</v>
      </c>
      <c r="B27" s="38" t="s">
        <v>14</v>
      </c>
      <c r="C27" s="84" t="s">
        <v>141</v>
      </c>
      <c r="D27" s="56" t="s">
        <v>224</v>
      </c>
      <c r="E27" s="71" t="s">
        <v>267</v>
      </c>
      <c r="F27" s="47">
        <v>69.2</v>
      </c>
      <c r="G27" s="35" t="s">
        <v>239</v>
      </c>
    </row>
    <row r="28" spans="1:9" x14ac:dyDescent="0.25">
      <c r="A28" s="38">
        <v>623</v>
      </c>
      <c r="B28" s="38" t="s">
        <v>14</v>
      </c>
      <c r="C28" s="84" t="s">
        <v>138</v>
      </c>
      <c r="D28" s="56" t="s">
        <v>139</v>
      </c>
      <c r="E28" s="94" t="s">
        <v>136</v>
      </c>
      <c r="F28" s="47">
        <v>250</v>
      </c>
      <c r="G28" s="35" t="s">
        <v>150</v>
      </c>
    </row>
    <row r="29" spans="1:9" x14ac:dyDescent="0.25">
      <c r="A29" s="38">
        <v>623</v>
      </c>
      <c r="B29" s="38" t="s">
        <v>14</v>
      </c>
      <c r="C29" s="84" t="s">
        <v>138</v>
      </c>
      <c r="D29" s="56" t="s">
        <v>139</v>
      </c>
      <c r="E29" s="94" t="s">
        <v>143</v>
      </c>
      <c r="F29" s="47">
        <v>250</v>
      </c>
      <c r="G29" s="35" t="s">
        <v>150</v>
      </c>
    </row>
    <row r="30" spans="1:9" x14ac:dyDescent="0.25">
      <c r="A30" s="38">
        <v>623</v>
      </c>
      <c r="B30" s="38" t="s">
        <v>14</v>
      </c>
      <c r="C30" s="84" t="s">
        <v>138</v>
      </c>
      <c r="D30" s="56" t="s">
        <v>139</v>
      </c>
      <c r="E30" s="94" t="s">
        <v>145</v>
      </c>
      <c r="F30" s="47">
        <v>250</v>
      </c>
      <c r="G30" s="35" t="s">
        <v>150</v>
      </c>
    </row>
    <row r="31" spans="1:9" x14ac:dyDescent="0.25">
      <c r="A31" s="38">
        <v>623</v>
      </c>
      <c r="B31" s="38" t="s">
        <v>14</v>
      </c>
      <c r="C31" s="84" t="s">
        <v>138</v>
      </c>
      <c r="D31" s="56" t="s">
        <v>139</v>
      </c>
      <c r="E31" s="94" t="s">
        <v>146</v>
      </c>
      <c r="F31" s="47">
        <v>250</v>
      </c>
      <c r="G31" s="35" t="s">
        <v>150</v>
      </c>
    </row>
    <row r="32" spans="1:9" x14ac:dyDescent="0.25">
      <c r="A32" s="38">
        <v>623</v>
      </c>
      <c r="B32" s="38" t="s">
        <v>14</v>
      </c>
      <c r="C32" s="117" t="s">
        <v>181</v>
      </c>
      <c r="D32" s="56" t="s">
        <v>271</v>
      </c>
      <c r="E32" s="46" t="s">
        <v>272</v>
      </c>
      <c r="F32" s="47">
        <v>370</v>
      </c>
      <c r="G32" s="35" t="s">
        <v>239</v>
      </c>
    </row>
    <row r="33" spans="1:10" x14ac:dyDescent="0.25">
      <c r="A33" s="38">
        <v>623</v>
      </c>
      <c r="B33" s="38" t="s">
        <v>14</v>
      </c>
      <c r="C33" s="117" t="s">
        <v>181</v>
      </c>
      <c r="D33" s="89" t="s">
        <v>261</v>
      </c>
      <c r="E33" s="59" t="s">
        <v>262</v>
      </c>
      <c r="F33" s="47">
        <v>370</v>
      </c>
      <c r="G33" s="35" t="s">
        <v>239</v>
      </c>
    </row>
    <row r="34" spans="1:10" s="106" customFormat="1" x14ac:dyDescent="0.25">
      <c r="A34" s="38">
        <v>623</v>
      </c>
      <c r="B34" s="38" t="s">
        <v>14</v>
      </c>
      <c r="C34" s="116" t="s">
        <v>189</v>
      </c>
      <c r="D34" s="56" t="s">
        <v>269</v>
      </c>
      <c r="E34" s="108" t="s">
        <v>270</v>
      </c>
      <c r="F34" s="47">
        <v>385</v>
      </c>
      <c r="G34" s="35" t="s">
        <v>239</v>
      </c>
      <c r="J34" s="15"/>
    </row>
    <row r="35" spans="1:10" x14ac:dyDescent="0.25">
      <c r="A35" s="38">
        <v>623</v>
      </c>
      <c r="B35" s="38" t="s">
        <v>14</v>
      </c>
      <c r="C35" s="84" t="s">
        <v>138</v>
      </c>
      <c r="D35" s="56" t="s">
        <v>139</v>
      </c>
      <c r="E35" s="71" t="s">
        <v>151</v>
      </c>
      <c r="F35" s="47">
        <v>250</v>
      </c>
      <c r="G35" s="35" t="s">
        <v>140</v>
      </c>
    </row>
    <row r="36" spans="1:10" x14ac:dyDescent="0.25">
      <c r="A36" s="38">
        <v>623</v>
      </c>
      <c r="B36" s="38" t="s">
        <v>14</v>
      </c>
      <c r="C36" s="84" t="s">
        <v>138</v>
      </c>
      <c r="D36" s="56" t="s">
        <v>139</v>
      </c>
      <c r="E36" s="71" t="s">
        <v>151</v>
      </c>
      <c r="F36" s="47">
        <v>250</v>
      </c>
      <c r="G36" s="35" t="s">
        <v>140</v>
      </c>
    </row>
    <row r="37" spans="1:10" x14ac:dyDescent="0.25">
      <c r="A37" s="38">
        <v>623</v>
      </c>
      <c r="B37" s="38" t="s">
        <v>14</v>
      </c>
      <c r="C37" s="84" t="s">
        <v>138</v>
      </c>
      <c r="D37" s="56" t="s">
        <v>139</v>
      </c>
      <c r="E37" s="94" t="s">
        <v>152</v>
      </c>
      <c r="F37" s="47">
        <v>250</v>
      </c>
      <c r="G37" s="35" t="s">
        <v>140</v>
      </c>
    </row>
    <row r="38" spans="1:10" x14ac:dyDescent="0.25">
      <c r="A38" s="38">
        <v>623</v>
      </c>
      <c r="B38" s="38" t="s">
        <v>14</v>
      </c>
      <c r="C38" s="84" t="s">
        <v>138</v>
      </c>
      <c r="D38" s="56" t="s">
        <v>139</v>
      </c>
      <c r="E38" s="94" t="s">
        <v>153</v>
      </c>
      <c r="F38" s="47">
        <v>250</v>
      </c>
      <c r="G38" s="35" t="s">
        <v>140</v>
      </c>
    </row>
    <row r="39" spans="1:10" x14ac:dyDescent="0.25">
      <c r="A39" s="38">
        <v>623</v>
      </c>
      <c r="B39" s="38" t="s">
        <v>14</v>
      </c>
      <c r="C39" s="84" t="s">
        <v>138</v>
      </c>
      <c r="D39" s="56" t="s">
        <v>139</v>
      </c>
      <c r="E39" s="94" t="s">
        <v>154</v>
      </c>
      <c r="F39" s="47">
        <v>250</v>
      </c>
      <c r="G39" s="35" t="s">
        <v>140</v>
      </c>
    </row>
    <row r="40" spans="1:10" x14ac:dyDescent="0.25">
      <c r="A40" s="38">
        <v>623</v>
      </c>
      <c r="B40" s="38" t="s">
        <v>14</v>
      </c>
      <c r="C40" s="118" t="s">
        <v>85</v>
      </c>
      <c r="D40" s="56" t="s">
        <v>94</v>
      </c>
      <c r="E40" s="46" t="s">
        <v>95</v>
      </c>
      <c r="F40" s="47">
        <v>251</v>
      </c>
      <c r="G40" s="35" t="s">
        <v>239</v>
      </c>
    </row>
    <row r="41" spans="1:10" x14ac:dyDescent="0.25">
      <c r="A41" s="38">
        <v>623</v>
      </c>
      <c r="B41" s="38" t="s">
        <v>14</v>
      </c>
      <c r="C41" s="84" t="s">
        <v>138</v>
      </c>
      <c r="D41" s="56" t="s">
        <v>139</v>
      </c>
      <c r="E41" s="94" t="s">
        <v>155</v>
      </c>
      <c r="F41" s="47">
        <v>250</v>
      </c>
      <c r="G41" s="35" t="s">
        <v>140</v>
      </c>
    </row>
    <row r="42" spans="1:10" x14ac:dyDescent="0.25">
      <c r="A42" s="38">
        <v>623</v>
      </c>
      <c r="B42" s="38" t="s">
        <v>14</v>
      </c>
      <c r="C42" s="84" t="s">
        <v>138</v>
      </c>
      <c r="D42" s="56" t="s">
        <v>139</v>
      </c>
      <c r="E42" s="94" t="s">
        <v>156</v>
      </c>
      <c r="F42" s="47">
        <v>250</v>
      </c>
      <c r="G42" s="35" t="s">
        <v>140</v>
      </c>
    </row>
    <row r="43" spans="1:10" x14ac:dyDescent="0.25">
      <c r="A43" s="38">
        <v>623</v>
      </c>
      <c r="B43" s="38" t="s">
        <v>14</v>
      </c>
      <c r="C43" s="84" t="s">
        <v>138</v>
      </c>
      <c r="D43" s="56" t="s">
        <v>139</v>
      </c>
      <c r="E43" s="94" t="s">
        <v>151</v>
      </c>
      <c r="F43" s="47">
        <v>250</v>
      </c>
      <c r="G43" s="35" t="s">
        <v>140</v>
      </c>
    </row>
    <row r="44" spans="1:10" s="106" customFormat="1" x14ac:dyDescent="0.25">
      <c r="A44" s="38">
        <v>623</v>
      </c>
      <c r="B44" s="38" t="s">
        <v>14</v>
      </c>
      <c r="C44" s="84" t="s">
        <v>138</v>
      </c>
      <c r="D44" s="56" t="s">
        <v>139</v>
      </c>
      <c r="E44" s="94" t="s">
        <v>157</v>
      </c>
      <c r="F44" s="47">
        <v>250</v>
      </c>
      <c r="G44" s="35" t="s">
        <v>140</v>
      </c>
      <c r="J44" s="15"/>
    </row>
    <row r="45" spans="1:10" s="106" customFormat="1" x14ac:dyDescent="0.25">
      <c r="A45" s="38">
        <v>623</v>
      </c>
      <c r="B45" s="38" t="s">
        <v>14</v>
      </c>
      <c r="C45" s="84" t="s">
        <v>85</v>
      </c>
      <c r="D45" s="46" t="s">
        <v>158</v>
      </c>
      <c r="E45" s="71" t="s">
        <v>159</v>
      </c>
      <c r="F45" s="47">
        <v>123</v>
      </c>
      <c r="G45" s="35" t="s">
        <v>239</v>
      </c>
      <c r="J45" s="15"/>
    </row>
    <row r="46" spans="1:10" s="106" customFormat="1" x14ac:dyDescent="0.25">
      <c r="A46" s="38">
        <v>623</v>
      </c>
      <c r="B46" s="38" t="s">
        <v>14</v>
      </c>
      <c r="C46" s="84" t="s">
        <v>97</v>
      </c>
      <c r="D46" s="56" t="s">
        <v>183</v>
      </c>
      <c r="E46" s="108">
        <v>44949</v>
      </c>
      <c r="F46" s="47">
        <v>96</v>
      </c>
      <c r="G46" s="35" t="s">
        <v>239</v>
      </c>
      <c r="J46" s="15"/>
    </row>
    <row r="47" spans="1:10" s="106" customFormat="1" x14ac:dyDescent="0.25">
      <c r="A47" s="38">
        <v>623</v>
      </c>
      <c r="B47" s="38" t="s">
        <v>14</v>
      </c>
      <c r="C47" s="84" t="s">
        <v>97</v>
      </c>
      <c r="D47" s="56" t="s">
        <v>184</v>
      </c>
      <c r="E47" s="108">
        <v>44949</v>
      </c>
      <c r="F47" s="47">
        <v>99</v>
      </c>
      <c r="G47" s="35" t="s">
        <v>239</v>
      </c>
      <c r="J47" s="15"/>
    </row>
    <row r="48" spans="1:10" s="106" customFormat="1" x14ac:dyDescent="0.25">
      <c r="A48" s="38">
        <v>623</v>
      </c>
      <c r="B48" s="38" t="s">
        <v>14</v>
      </c>
      <c r="C48" s="84" t="s">
        <v>97</v>
      </c>
      <c r="D48" s="56" t="s">
        <v>182</v>
      </c>
      <c r="E48" s="108" t="s">
        <v>282</v>
      </c>
      <c r="F48" s="47">
        <v>98</v>
      </c>
      <c r="G48" s="35" t="s">
        <v>239</v>
      </c>
      <c r="J48" s="15"/>
    </row>
    <row r="49" spans="1:10" s="106" customFormat="1" x14ac:dyDescent="0.25">
      <c r="A49" s="38">
        <v>623</v>
      </c>
      <c r="B49" s="38" t="s">
        <v>14</v>
      </c>
      <c r="C49" s="84" t="s">
        <v>97</v>
      </c>
      <c r="D49" s="56" t="s">
        <v>185</v>
      </c>
      <c r="E49" s="108">
        <v>44952</v>
      </c>
      <c r="F49" s="47">
        <v>96</v>
      </c>
      <c r="G49" s="35" t="s">
        <v>239</v>
      </c>
      <c r="J49" s="15"/>
    </row>
    <row r="50" spans="1:10" x14ac:dyDescent="0.25">
      <c r="A50" s="38">
        <v>623</v>
      </c>
      <c r="B50" s="38" t="s">
        <v>14</v>
      </c>
      <c r="C50" s="84" t="s">
        <v>97</v>
      </c>
      <c r="D50" s="56" t="s">
        <v>186</v>
      </c>
      <c r="E50" s="108">
        <v>44952</v>
      </c>
      <c r="F50" s="47">
        <v>96</v>
      </c>
      <c r="G50" s="35" t="s">
        <v>239</v>
      </c>
    </row>
    <row r="51" spans="1:10" s="105" customFormat="1" x14ac:dyDescent="0.25">
      <c r="A51" s="38">
        <v>623</v>
      </c>
      <c r="B51" s="38" t="s">
        <v>14</v>
      </c>
      <c r="C51" s="84" t="s">
        <v>97</v>
      </c>
      <c r="D51" s="56" t="s">
        <v>187</v>
      </c>
      <c r="E51" s="108">
        <v>44952</v>
      </c>
      <c r="F51" s="47">
        <v>98</v>
      </c>
      <c r="G51" s="35" t="s">
        <v>239</v>
      </c>
      <c r="J51" s="15"/>
    </row>
    <row r="52" spans="1:10" x14ac:dyDescent="0.25">
      <c r="A52" s="38">
        <v>623</v>
      </c>
      <c r="B52" s="38" t="s">
        <v>14</v>
      </c>
      <c r="C52" s="84" t="s">
        <v>97</v>
      </c>
      <c r="D52" s="56" t="s">
        <v>188</v>
      </c>
      <c r="E52" s="108">
        <v>44952</v>
      </c>
      <c r="F52" s="47">
        <v>97.75</v>
      </c>
      <c r="G52" s="35" t="s">
        <v>239</v>
      </c>
    </row>
    <row r="53" spans="1:10" x14ac:dyDescent="0.25">
      <c r="A53" s="38">
        <v>623</v>
      </c>
      <c r="B53" s="38" t="s">
        <v>14</v>
      </c>
      <c r="C53" s="84" t="s">
        <v>137</v>
      </c>
      <c r="D53" s="56" t="s">
        <v>279</v>
      </c>
      <c r="E53" s="108" t="s">
        <v>281</v>
      </c>
      <c r="F53" s="47">
        <v>5268.45</v>
      </c>
      <c r="G53" s="35" t="s">
        <v>239</v>
      </c>
    </row>
    <row r="54" spans="1:10" s="120" customFormat="1" x14ac:dyDescent="0.25">
      <c r="A54" s="38">
        <v>623</v>
      </c>
      <c r="B54" s="38" t="s">
        <v>14</v>
      </c>
      <c r="C54" s="84" t="s">
        <v>137</v>
      </c>
      <c r="D54" s="56" t="s">
        <v>280</v>
      </c>
      <c r="E54" s="108" t="s">
        <v>281</v>
      </c>
      <c r="F54" s="47">
        <v>3521.72</v>
      </c>
      <c r="G54" s="35" t="s">
        <v>239</v>
      </c>
      <c r="J54" s="15"/>
    </row>
    <row r="55" spans="1:10" x14ac:dyDescent="0.25">
      <c r="A55" s="38">
        <v>623</v>
      </c>
      <c r="B55" s="38" t="s">
        <v>14</v>
      </c>
      <c r="C55" s="84" t="s">
        <v>160</v>
      </c>
      <c r="D55" s="56" t="s">
        <v>161</v>
      </c>
      <c r="E55" s="71" t="s">
        <v>99</v>
      </c>
      <c r="F55" s="47">
        <v>424.2</v>
      </c>
      <c r="G55" s="35" t="s">
        <v>150</v>
      </c>
    </row>
    <row r="56" spans="1:10" x14ac:dyDescent="0.25">
      <c r="A56" s="38">
        <v>623</v>
      </c>
      <c r="B56" s="38" t="s">
        <v>14</v>
      </c>
      <c r="C56" s="84" t="s">
        <v>138</v>
      </c>
      <c r="D56" s="56" t="s">
        <v>139</v>
      </c>
      <c r="E56" s="71" t="s">
        <v>151</v>
      </c>
      <c r="F56" s="47">
        <v>250</v>
      </c>
      <c r="G56" s="35" t="s">
        <v>140</v>
      </c>
    </row>
    <row r="57" spans="1:10" x14ac:dyDescent="0.25">
      <c r="A57" s="38">
        <v>623</v>
      </c>
      <c r="B57" s="38" t="s">
        <v>14</v>
      </c>
      <c r="C57" s="116" t="s">
        <v>45</v>
      </c>
      <c r="D57" s="56" t="s">
        <v>46</v>
      </c>
      <c r="E57" s="71" t="s">
        <v>47</v>
      </c>
      <c r="F57" s="47">
        <v>89.1</v>
      </c>
      <c r="G57" s="35" t="s">
        <v>192</v>
      </c>
    </row>
    <row r="58" spans="1:10" x14ac:dyDescent="0.25">
      <c r="A58" s="38">
        <v>623</v>
      </c>
      <c r="B58" s="38" t="s">
        <v>14</v>
      </c>
      <c r="C58" s="116" t="s">
        <v>48</v>
      </c>
      <c r="D58" s="56" t="s">
        <v>49</v>
      </c>
      <c r="E58" s="71" t="s">
        <v>53</v>
      </c>
      <c r="F58" s="47">
        <v>30</v>
      </c>
      <c r="G58" s="35" t="s">
        <v>239</v>
      </c>
    </row>
    <row r="59" spans="1:10" x14ac:dyDescent="0.25">
      <c r="A59" s="38">
        <v>623</v>
      </c>
      <c r="B59" s="38" t="s">
        <v>14</v>
      </c>
      <c r="C59" s="116" t="s">
        <v>48</v>
      </c>
      <c r="D59" s="56" t="s">
        <v>50</v>
      </c>
      <c r="E59" s="71" t="s">
        <v>51</v>
      </c>
      <c r="F59" s="47">
        <v>30</v>
      </c>
      <c r="G59" s="35" t="s">
        <v>239</v>
      </c>
    </row>
    <row r="60" spans="1:10" x14ac:dyDescent="0.25">
      <c r="A60" s="38">
        <v>623</v>
      </c>
      <c r="B60" s="38" t="s">
        <v>14</v>
      </c>
      <c r="C60" s="116" t="s">
        <v>48</v>
      </c>
      <c r="D60" s="56" t="s">
        <v>52</v>
      </c>
      <c r="E60" s="71" t="s">
        <v>53</v>
      </c>
      <c r="F60" s="47">
        <v>30</v>
      </c>
      <c r="G60" s="35" t="s">
        <v>239</v>
      </c>
    </row>
    <row r="61" spans="1:10" x14ac:dyDescent="0.25">
      <c r="A61" s="38">
        <v>623</v>
      </c>
      <c r="B61" s="38" t="s">
        <v>14</v>
      </c>
      <c r="C61" s="116" t="s">
        <v>54</v>
      </c>
      <c r="D61" s="56" t="s">
        <v>55</v>
      </c>
      <c r="E61" s="71" t="s">
        <v>53</v>
      </c>
      <c r="F61" s="47">
        <v>80</v>
      </c>
      <c r="G61" s="35" t="s">
        <v>239</v>
      </c>
    </row>
    <row r="62" spans="1:10" x14ac:dyDescent="0.25">
      <c r="A62" s="38">
        <v>623</v>
      </c>
      <c r="B62" s="38" t="s">
        <v>14</v>
      </c>
      <c r="C62" s="116" t="s">
        <v>54</v>
      </c>
      <c r="D62" s="56" t="s">
        <v>56</v>
      </c>
      <c r="E62" s="71" t="s">
        <v>53</v>
      </c>
      <c r="F62" s="47">
        <v>80</v>
      </c>
      <c r="G62" s="35" t="s">
        <v>239</v>
      </c>
    </row>
    <row r="63" spans="1:10" x14ac:dyDescent="0.25">
      <c r="A63" s="38">
        <v>623</v>
      </c>
      <c r="B63" s="38" t="s">
        <v>14</v>
      </c>
      <c r="C63" s="116" t="s">
        <v>57</v>
      </c>
      <c r="D63" s="56">
        <v>254561</v>
      </c>
      <c r="E63" s="71" t="s">
        <v>58</v>
      </c>
      <c r="F63" s="47">
        <v>313.79000000000002</v>
      </c>
      <c r="G63" s="35" t="s">
        <v>239</v>
      </c>
    </row>
    <row r="64" spans="1:10" x14ac:dyDescent="0.25">
      <c r="A64" s="38">
        <v>623</v>
      </c>
      <c r="B64" s="38" t="s">
        <v>14</v>
      </c>
      <c r="C64" s="116" t="s">
        <v>57</v>
      </c>
      <c r="D64" s="56">
        <v>254514</v>
      </c>
      <c r="E64" s="71" t="s">
        <v>51</v>
      </c>
      <c r="F64" s="47">
        <v>233.1</v>
      </c>
      <c r="G64" s="35" t="s">
        <v>239</v>
      </c>
    </row>
    <row r="65" spans="1:7" x14ac:dyDescent="0.25">
      <c r="A65" s="38">
        <v>623</v>
      </c>
      <c r="B65" s="38" t="s">
        <v>14</v>
      </c>
      <c r="C65" s="116" t="s">
        <v>57</v>
      </c>
      <c r="D65" s="56">
        <v>254524</v>
      </c>
      <c r="E65" s="71" t="s">
        <v>51</v>
      </c>
      <c r="F65" s="47">
        <v>233.1</v>
      </c>
      <c r="G65" s="35" t="s">
        <v>239</v>
      </c>
    </row>
    <row r="66" spans="1:7" x14ac:dyDescent="0.25">
      <c r="A66" s="38">
        <v>623</v>
      </c>
      <c r="B66" s="38" t="s">
        <v>14</v>
      </c>
      <c r="C66" s="116" t="s">
        <v>57</v>
      </c>
      <c r="D66" s="56">
        <v>254509</v>
      </c>
      <c r="E66" s="71" t="s">
        <v>51</v>
      </c>
      <c r="F66" s="47">
        <v>268.95999999999998</v>
      </c>
      <c r="G66" s="35" t="s">
        <v>239</v>
      </c>
    </row>
    <row r="67" spans="1:7" x14ac:dyDescent="0.25">
      <c r="A67" s="38">
        <v>623</v>
      </c>
      <c r="B67" s="38" t="s">
        <v>14</v>
      </c>
      <c r="C67" s="116" t="s">
        <v>57</v>
      </c>
      <c r="D67" s="56">
        <v>254512</v>
      </c>
      <c r="E67" s="71" t="s">
        <v>51</v>
      </c>
      <c r="F67" s="47">
        <v>233.1</v>
      </c>
      <c r="G67" s="35" t="s">
        <v>239</v>
      </c>
    </row>
    <row r="68" spans="1:7" x14ac:dyDescent="0.25">
      <c r="A68" s="38">
        <v>623</v>
      </c>
      <c r="B68" s="38" t="s">
        <v>14</v>
      </c>
      <c r="C68" s="116" t="s">
        <v>59</v>
      </c>
      <c r="D68" s="56" t="s">
        <v>60</v>
      </c>
      <c r="E68" s="71" t="s">
        <v>61</v>
      </c>
      <c r="F68" s="47">
        <v>2698</v>
      </c>
      <c r="G68" s="35" t="s">
        <v>239</v>
      </c>
    </row>
    <row r="69" spans="1:7" x14ac:dyDescent="0.25">
      <c r="A69" s="38">
        <v>623</v>
      </c>
      <c r="B69" s="38" t="s">
        <v>14</v>
      </c>
      <c r="C69" s="116" t="s">
        <v>62</v>
      </c>
      <c r="D69" s="56" t="s">
        <v>27</v>
      </c>
      <c r="E69" s="71" t="s">
        <v>63</v>
      </c>
      <c r="F69" s="47">
        <v>99</v>
      </c>
      <c r="G69" s="35" t="s">
        <v>239</v>
      </c>
    </row>
    <row r="70" spans="1:7" x14ac:dyDescent="0.25">
      <c r="A70" s="38">
        <v>623</v>
      </c>
      <c r="B70" s="38" t="s">
        <v>14</v>
      </c>
      <c r="C70" s="116" t="s">
        <v>45</v>
      </c>
      <c r="D70" s="56" t="s">
        <v>64</v>
      </c>
      <c r="E70" s="71" t="s">
        <v>43</v>
      </c>
      <c r="F70" s="47">
        <v>24</v>
      </c>
      <c r="G70" s="35" t="s">
        <v>239</v>
      </c>
    </row>
    <row r="71" spans="1:7" x14ac:dyDescent="0.25">
      <c r="A71" s="38">
        <v>623</v>
      </c>
      <c r="B71" s="38" t="s">
        <v>14</v>
      </c>
      <c r="C71" s="116" t="s">
        <v>45</v>
      </c>
      <c r="D71" s="56" t="s">
        <v>65</v>
      </c>
      <c r="E71" s="71" t="s">
        <v>66</v>
      </c>
      <c r="F71" s="47">
        <v>58.5</v>
      </c>
      <c r="G71" s="35" t="s">
        <v>239</v>
      </c>
    </row>
    <row r="72" spans="1:7" x14ac:dyDescent="0.25">
      <c r="A72" s="38">
        <v>623</v>
      </c>
      <c r="B72" s="38" t="s">
        <v>14</v>
      </c>
      <c r="C72" s="116" t="s">
        <v>45</v>
      </c>
      <c r="D72" s="56" t="s">
        <v>67</v>
      </c>
      <c r="E72" s="71" t="s">
        <v>44</v>
      </c>
      <c r="F72" s="47">
        <v>359</v>
      </c>
      <c r="G72" s="35" t="s">
        <v>239</v>
      </c>
    </row>
    <row r="73" spans="1:7" x14ac:dyDescent="0.25">
      <c r="A73" s="38">
        <v>623</v>
      </c>
      <c r="B73" s="38" t="s">
        <v>14</v>
      </c>
      <c r="C73" s="116" t="s">
        <v>163</v>
      </c>
      <c r="D73" s="56" t="s">
        <v>100</v>
      </c>
      <c r="E73" s="71" t="s">
        <v>129</v>
      </c>
      <c r="F73" s="47">
        <v>240</v>
      </c>
      <c r="G73" s="35" t="s">
        <v>239</v>
      </c>
    </row>
    <row r="74" spans="1:7" x14ac:dyDescent="0.25">
      <c r="A74" s="38">
        <v>623</v>
      </c>
      <c r="B74" s="38" t="s">
        <v>14</v>
      </c>
      <c r="C74" s="116" t="s">
        <v>163</v>
      </c>
      <c r="D74" s="56" t="s">
        <v>101</v>
      </c>
      <c r="E74" s="71" t="s">
        <v>130</v>
      </c>
      <c r="F74" s="47">
        <v>697.27</v>
      </c>
      <c r="G74" s="35" t="s">
        <v>239</v>
      </c>
    </row>
    <row r="75" spans="1:7" x14ac:dyDescent="0.25">
      <c r="A75" s="38">
        <v>623</v>
      </c>
      <c r="B75" s="38" t="s">
        <v>14</v>
      </c>
      <c r="C75" s="116" t="s">
        <v>163</v>
      </c>
      <c r="D75" s="56" t="s">
        <v>102</v>
      </c>
      <c r="E75" s="71" t="s">
        <v>83</v>
      </c>
      <c r="F75" s="47">
        <v>2514</v>
      </c>
      <c r="G75" s="35" t="s">
        <v>239</v>
      </c>
    </row>
    <row r="76" spans="1:7" x14ac:dyDescent="0.25">
      <c r="A76" s="38">
        <v>623</v>
      </c>
      <c r="B76" s="38" t="s">
        <v>14</v>
      </c>
      <c r="C76" s="116" t="s">
        <v>163</v>
      </c>
      <c r="D76" s="56" t="s">
        <v>103</v>
      </c>
      <c r="E76" s="71" t="s">
        <v>98</v>
      </c>
      <c r="F76" s="47">
        <v>1843.6</v>
      </c>
      <c r="G76" s="35" t="s">
        <v>239</v>
      </c>
    </row>
    <row r="77" spans="1:7" x14ac:dyDescent="0.25">
      <c r="A77" s="38">
        <v>623</v>
      </c>
      <c r="B77" s="38" t="s">
        <v>14</v>
      </c>
      <c r="C77" s="116" t="s">
        <v>163</v>
      </c>
      <c r="D77" s="56" t="s">
        <v>104</v>
      </c>
      <c r="E77" s="71" t="s">
        <v>96</v>
      </c>
      <c r="F77" s="47">
        <v>6.8</v>
      </c>
      <c r="G77" s="35" t="s">
        <v>239</v>
      </c>
    </row>
    <row r="78" spans="1:7" x14ac:dyDescent="0.25">
      <c r="A78" s="38">
        <v>623</v>
      </c>
      <c r="B78" s="38" t="s">
        <v>14</v>
      </c>
      <c r="C78" s="116" t="s">
        <v>163</v>
      </c>
      <c r="D78" s="56" t="s">
        <v>105</v>
      </c>
      <c r="E78" s="71" t="s">
        <v>83</v>
      </c>
      <c r="F78" s="47">
        <v>286</v>
      </c>
      <c r="G78" s="35" t="s">
        <v>239</v>
      </c>
    </row>
    <row r="79" spans="1:7" x14ac:dyDescent="0.25">
      <c r="A79" s="38">
        <v>623</v>
      </c>
      <c r="B79" s="38" t="s">
        <v>14</v>
      </c>
      <c r="C79" s="116" t="s">
        <v>163</v>
      </c>
      <c r="D79" s="56" t="s">
        <v>106</v>
      </c>
      <c r="E79" s="71" t="s">
        <v>93</v>
      </c>
      <c r="F79" s="47">
        <v>52.4</v>
      </c>
      <c r="G79" s="35" t="s">
        <v>239</v>
      </c>
    </row>
    <row r="80" spans="1:7" x14ac:dyDescent="0.25">
      <c r="A80" s="38">
        <v>623</v>
      </c>
      <c r="B80" s="38" t="s">
        <v>14</v>
      </c>
      <c r="C80" s="116" t="s">
        <v>163</v>
      </c>
      <c r="D80" s="56" t="s">
        <v>107</v>
      </c>
      <c r="E80" s="71" t="s">
        <v>84</v>
      </c>
      <c r="F80" s="47">
        <v>1850.58</v>
      </c>
      <c r="G80" s="35" t="s">
        <v>239</v>
      </c>
    </row>
    <row r="81" spans="1:7" x14ac:dyDescent="0.25">
      <c r="A81" s="38">
        <v>623</v>
      </c>
      <c r="B81" s="38" t="s">
        <v>14</v>
      </c>
      <c r="C81" s="116" t="s">
        <v>163</v>
      </c>
      <c r="D81" s="56" t="s">
        <v>108</v>
      </c>
      <c r="E81" s="71" t="s">
        <v>131</v>
      </c>
      <c r="F81" s="47">
        <v>28</v>
      </c>
      <c r="G81" s="35" t="s">
        <v>239</v>
      </c>
    </row>
    <row r="82" spans="1:7" x14ac:dyDescent="0.25">
      <c r="A82" s="38">
        <v>623</v>
      </c>
      <c r="B82" s="38" t="s">
        <v>14</v>
      </c>
      <c r="C82" s="116" t="s">
        <v>163</v>
      </c>
      <c r="D82" s="56" t="s">
        <v>109</v>
      </c>
      <c r="E82" s="71" t="s">
        <v>132</v>
      </c>
      <c r="F82" s="47">
        <v>2106</v>
      </c>
      <c r="G82" s="35" t="s">
        <v>239</v>
      </c>
    </row>
    <row r="83" spans="1:7" x14ac:dyDescent="0.25">
      <c r="A83" s="38">
        <v>623</v>
      </c>
      <c r="B83" s="38" t="s">
        <v>14</v>
      </c>
      <c r="C83" s="116" t="s">
        <v>163</v>
      </c>
      <c r="D83" s="56" t="s">
        <v>110</v>
      </c>
      <c r="E83" s="71" t="s">
        <v>98</v>
      </c>
      <c r="F83" s="47">
        <v>2016</v>
      </c>
      <c r="G83" s="35" t="s">
        <v>239</v>
      </c>
    </row>
    <row r="84" spans="1:7" x14ac:dyDescent="0.25">
      <c r="A84" s="38">
        <v>623</v>
      </c>
      <c r="B84" s="38" t="s">
        <v>14</v>
      </c>
      <c r="C84" s="116" t="s">
        <v>163</v>
      </c>
      <c r="D84" s="56" t="s">
        <v>111</v>
      </c>
      <c r="E84" s="71" t="s">
        <v>133</v>
      </c>
      <c r="F84" s="47">
        <v>3000</v>
      </c>
      <c r="G84" s="35" t="s">
        <v>239</v>
      </c>
    </row>
    <row r="85" spans="1:7" x14ac:dyDescent="0.25">
      <c r="A85" s="38">
        <v>623</v>
      </c>
      <c r="B85" s="38" t="s">
        <v>14</v>
      </c>
      <c r="C85" s="116" t="s">
        <v>163</v>
      </c>
      <c r="D85" s="56" t="s">
        <v>112</v>
      </c>
      <c r="E85" s="71" t="s">
        <v>134</v>
      </c>
      <c r="F85" s="47">
        <v>3900</v>
      </c>
      <c r="G85" s="35" t="s">
        <v>239</v>
      </c>
    </row>
    <row r="86" spans="1:7" x14ac:dyDescent="0.25">
      <c r="A86" s="38">
        <v>623</v>
      </c>
      <c r="B86" s="38" t="s">
        <v>14</v>
      </c>
      <c r="C86" s="116" t="s">
        <v>163</v>
      </c>
      <c r="D86" s="56" t="s">
        <v>228</v>
      </c>
      <c r="E86" s="71" t="s">
        <v>229</v>
      </c>
      <c r="F86" s="47">
        <v>3250</v>
      </c>
      <c r="G86" s="35" t="s">
        <v>239</v>
      </c>
    </row>
    <row r="87" spans="1:7" x14ac:dyDescent="0.25">
      <c r="A87" s="38">
        <v>623</v>
      </c>
      <c r="B87" s="38" t="s">
        <v>14</v>
      </c>
      <c r="C87" s="116" t="s">
        <v>163</v>
      </c>
      <c r="D87" s="56" t="s">
        <v>230</v>
      </c>
      <c r="E87" s="71" t="s">
        <v>231</v>
      </c>
      <c r="F87" s="47">
        <v>1676</v>
      </c>
      <c r="G87" s="35" t="s">
        <v>239</v>
      </c>
    </row>
    <row r="88" spans="1:7" x14ac:dyDescent="0.25">
      <c r="A88" s="38">
        <v>623</v>
      </c>
      <c r="B88" s="38" t="s">
        <v>14</v>
      </c>
      <c r="C88" s="116" t="s">
        <v>163</v>
      </c>
      <c r="D88" s="56" t="s">
        <v>113</v>
      </c>
      <c r="E88" s="71" t="s">
        <v>131</v>
      </c>
      <c r="F88" s="47">
        <v>94</v>
      </c>
      <c r="G88" s="35" t="s">
        <v>239</v>
      </c>
    </row>
    <row r="89" spans="1:7" x14ac:dyDescent="0.25">
      <c r="A89" s="38">
        <v>623</v>
      </c>
      <c r="B89" s="38" t="s">
        <v>14</v>
      </c>
      <c r="C89" s="116" t="s">
        <v>163</v>
      </c>
      <c r="D89" s="56" t="s">
        <v>114</v>
      </c>
      <c r="E89" s="71" t="s">
        <v>83</v>
      </c>
      <c r="F89" s="47">
        <v>1322</v>
      </c>
      <c r="G89" s="35" t="s">
        <v>239</v>
      </c>
    </row>
    <row r="90" spans="1:7" x14ac:dyDescent="0.25">
      <c r="A90" s="38">
        <v>623</v>
      </c>
      <c r="B90" s="38" t="s">
        <v>14</v>
      </c>
      <c r="C90" s="116" t="s">
        <v>163</v>
      </c>
      <c r="D90" s="56" t="s">
        <v>115</v>
      </c>
      <c r="E90" s="71" t="s">
        <v>93</v>
      </c>
      <c r="F90" s="47">
        <v>148</v>
      </c>
      <c r="G90" s="35" t="s">
        <v>239</v>
      </c>
    </row>
    <row r="91" spans="1:7" x14ac:dyDescent="0.25">
      <c r="A91" s="38">
        <v>623</v>
      </c>
      <c r="B91" s="38" t="s">
        <v>14</v>
      </c>
      <c r="C91" s="116" t="s">
        <v>163</v>
      </c>
      <c r="D91" s="56" t="s">
        <v>116</v>
      </c>
      <c r="E91" s="71" t="s">
        <v>83</v>
      </c>
      <c r="F91" s="47">
        <v>1011</v>
      </c>
      <c r="G91" s="35" t="s">
        <v>239</v>
      </c>
    </row>
    <row r="92" spans="1:7" x14ac:dyDescent="0.25">
      <c r="A92" s="38">
        <v>623</v>
      </c>
      <c r="B92" s="38" t="s">
        <v>14</v>
      </c>
      <c r="C92" s="116" t="s">
        <v>163</v>
      </c>
      <c r="D92" s="56" t="s">
        <v>117</v>
      </c>
      <c r="E92" s="71" t="s">
        <v>83</v>
      </c>
      <c r="F92" s="47">
        <v>190</v>
      </c>
      <c r="G92" s="35" t="s">
        <v>239</v>
      </c>
    </row>
    <row r="93" spans="1:7" x14ac:dyDescent="0.25">
      <c r="A93" s="38">
        <v>623</v>
      </c>
      <c r="B93" s="38" t="s">
        <v>14</v>
      </c>
      <c r="C93" s="116" t="s">
        <v>163</v>
      </c>
      <c r="D93" s="56" t="s">
        <v>118</v>
      </c>
      <c r="E93" s="71" t="s">
        <v>84</v>
      </c>
      <c r="F93" s="47">
        <v>1674.6</v>
      </c>
      <c r="G93" s="35" t="s">
        <v>239</v>
      </c>
    </row>
    <row r="94" spans="1:7" x14ac:dyDescent="0.25">
      <c r="A94" s="38">
        <v>623</v>
      </c>
      <c r="B94" s="38" t="s">
        <v>14</v>
      </c>
      <c r="C94" s="116" t="s">
        <v>163</v>
      </c>
      <c r="D94" s="56" t="s">
        <v>119</v>
      </c>
      <c r="E94" s="71" t="s">
        <v>84</v>
      </c>
      <c r="F94" s="47">
        <v>1080</v>
      </c>
      <c r="G94" s="35" t="s">
        <v>239</v>
      </c>
    </row>
    <row r="95" spans="1:7" x14ac:dyDescent="0.25">
      <c r="A95" s="38">
        <v>623</v>
      </c>
      <c r="B95" s="38" t="s">
        <v>14</v>
      </c>
      <c r="C95" s="116" t="s">
        <v>163</v>
      </c>
      <c r="D95" s="56" t="s">
        <v>120</v>
      </c>
      <c r="E95" s="71" t="s">
        <v>83</v>
      </c>
      <c r="F95" s="47">
        <v>1579.4</v>
      </c>
      <c r="G95" s="35" t="s">
        <v>239</v>
      </c>
    </row>
    <row r="96" spans="1:7" x14ac:dyDescent="0.25">
      <c r="A96" s="38">
        <v>623</v>
      </c>
      <c r="B96" s="38" t="s">
        <v>14</v>
      </c>
      <c r="C96" s="116" t="s">
        <v>163</v>
      </c>
      <c r="D96" s="56" t="s">
        <v>121</v>
      </c>
      <c r="E96" s="71" t="s">
        <v>83</v>
      </c>
      <c r="F96" s="47">
        <v>2506</v>
      </c>
      <c r="G96" s="35" t="s">
        <v>239</v>
      </c>
    </row>
    <row r="97" spans="1:7" x14ac:dyDescent="0.25">
      <c r="A97" s="38">
        <v>623</v>
      </c>
      <c r="B97" s="38" t="s">
        <v>14</v>
      </c>
      <c r="C97" s="116" t="s">
        <v>163</v>
      </c>
      <c r="D97" s="56" t="s">
        <v>122</v>
      </c>
      <c r="E97" s="71" t="s">
        <v>83</v>
      </c>
      <c r="F97" s="47">
        <v>1969</v>
      </c>
      <c r="G97" s="35" t="s">
        <v>239</v>
      </c>
    </row>
    <row r="98" spans="1:7" x14ac:dyDescent="0.25">
      <c r="A98" s="38">
        <v>623</v>
      </c>
      <c r="B98" s="38" t="s">
        <v>14</v>
      </c>
      <c r="C98" s="116" t="s">
        <v>163</v>
      </c>
      <c r="D98" s="56" t="s">
        <v>123</v>
      </c>
      <c r="E98" s="71" t="s">
        <v>83</v>
      </c>
      <c r="F98" s="47">
        <v>1754.2</v>
      </c>
      <c r="G98" s="35" t="s">
        <v>239</v>
      </c>
    </row>
    <row r="99" spans="1:7" x14ac:dyDescent="0.25">
      <c r="A99" s="38">
        <v>623</v>
      </c>
      <c r="B99" s="38" t="s">
        <v>14</v>
      </c>
      <c r="C99" s="116" t="s">
        <v>163</v>
      </c>
      <c r="D99" s="56" t="s">
        <v>124</v>
      </c>
      <c r="E99" s="71" t="s">
        <v>83</v>
      </c>
      <c r="F99" s="47">
        <v>1171.4000000000001</v>
      </c>
      <c r="G99" s="35" t="s">
        <v>239</v>
      </c>
    </row>
    <row r="100" spans="1:7" x14ac:dyDescent="0.25">
      <c r="A100" s="38">
        <v>623</v>
      </c>
      <c r="B100" s="38" t="s">
        <v>14</v>
      </c>
      <c r="C100" s="116" t="s">
        <v>163</v>
      </c>
      <c r="D100" s="56" t="s">
        <v>125</v>
      </c>
      <c r="E100" s="71" t="s">
        <v>83</v>
      </c>
      <c r="F100" s="47">
        <v>1718.4</v>
      </c>
      <c r="G100" s="35" t="s">
        <v>239</v>
      </c>
    </row>
    <row r="101" spans="1:7" x14ac:dyDescent="0.25">
      <c r="A101" s="38">
        <v>623</v>
      </c>
      <c r="B101" s="38" t="s">
        <v>14</v>
      </c>
      <c r="C101" s="116" t="s">
        <v>163</v>
      </c>
      <c r="D101" s="56" t="s">
        <v>126</v>
      </c>
      <c r="E101" s="71" t="s">
        <v>83</v>
      </c>
      <c r="F101" s="47">
        <v>2856</v>
      </c>
      <c r="G101" s="35" t="s">
        <v>239</v>
      </c>
    </row>
    <row r="102" spans="1:7" x14ac:dyDescent="0.25">
      <c r="A102" s="38">
        <v>623</v>
      </c>
      <c r="B102" s="38" t="s">
        <v>14</v>
      </c>
      <c r="C102" s="116" t="s">
        <v>163</v>
      </c>
      <c r="D102" s="56" t="s">
        <v>127</v>
      </c>
      <c r="E102" s="71" t="s">
        <v>83</v>
      </c>
      <c r="F102" s="47">
        <v>1861.9</v>
      </c>
      <c r="G102" s="35" t="s">
        <v>239</v>
      </c>
    </row>
    <row r="103" spans="1:7" x14ac:dyDescent="0.25">
      <c r="A103" s="38">
        <v>623</v>
      </c>
      <c r="B103" s="38" t="s">
        <v>14</v>
      </c>
      <c r="C103" s="116" t="s">
        <v>163</v>
      </c>
      <c r="D103" s="56" t="s">
        <v>128</v>
      </c>
      <c r="E103" s="71" t="s">
        <v>83</v>
      </c>
      <c r="F103" s="47">
        <v>2148</v>
      </c>
      <c r="G103" s="35" t="s">
        <v>239</v>
      </c>
    </row>
    <row r="104" spans="1:7" x14ac:dyDescent="0.25">
      <c r="A104" s="38">
        <v>623</v>
      </c>
      <c r="B104" s="38" t="s">
        <v>14</v>
      </c>
      <c r="C104" s="116" t="s">
        <v>193</v>
      </c>
      <c r="D104" s="56" t="s">
        <v>194</v>
      </c>
      <c r="E104" s="71" t="s">
        <v>195</v>
      </c>
      <c r="F104" s="47">
        <v>326.10000000000002</v>
      </c>
      <c r="G104" s="35" t="s">
        <v>239</v>
      </c>
    </row>
    <row r="105" spans="1:7" x14ac:dyDescent="0.25">
      <c r="A105" s="38">
        <v>623</v>
      </c>
      <c r="B105" s="38" t="s">
        <v>14</v>
      </c>
      <c r="C105" s="116" t="s">
        <v>196</v>
      </c>
      <c r="D105" s="56" t="s">
        <v>197</v>
      </c>
      <c r="E105" s="71" t="s">
        <v>195</v>
      </c>
      <c r="F105" s="47">
        <v>27.3</v>
      </c>
      <c r="G105" s="35" t="s">
        <v>239</v>
      </c>
    </row>
    <row r="106" spans="1:7" x14ac:dyDescent="0.25">
      <c r="A106" s="38">
        <v>623</v>
      </c>
      <c r="B106" s="38" t="s">
        <v>14</v>
      </c>
      <c r="C106" s="118" t="s">
        <v>85</v>
      </c>
      <c r="D106" s="56" t="s">
        <v>199</v>
      </c>
      <c r="E106" s="71" t="s">
        <v>198</v>
      </c>
      <c r="F106" s="47">
        <v>150</v>
      </c>
      <c r="G106" s="35" t="s">
        <v>239</v>
      </c>
    </row>
    <row r="107" spans="1:7" x14ac:dyDescent="0.25">
      <c r="A107" s="38">
        <v>623</v>
      </c>
      <c r="B107" s="38" t="s">
        <v>14</v>
      </c>
      <c r="C107" s="116" t="s">
        <v>81</v>
      </c>
      <c r="D107" s="56" t="s">
        <v>204</v>
      </c>
      <c r="E107" s="71" t="s">
        <v>254</v>
      </c>
      <c r="F107" s="47">
        <v>6241.42</v>
      </c>
      <c r="G107" s="35" t="s">
        <v>239</v>
      </c>
    </row>
    <row r="108" spans="1:7" x14ac:dyDescent="0.25">
      <c r="A108" s="38">
        <v>623</v>
      </c>
      <c r="B108" s="38" t="s">
        <v>14</v>
      </c>
      <c r="C108" s="116" t="s">
        <v>201</v>
      </c>
      <c r="D108" s="56" t="s">
        <v>202</v>
      </c>
      <c r="E108" s="71" t="s">
        <v>200</v>
      </c>
      <c r="F108" s="47">
        <v>4992</v>
      </c>
      <c r="G108" s="35" t="s">
        <v>239</v>
      </c>
    </row>
    <row r="109" spans="1:7" x14ac:dyDescent="0.25">
      <c r="A109" s="38">
        <v>623</v>
      </c>
      <c r="B109" s="38" t="s">
        <v>14</v>
      </c>
      <c r="C109" s="116" t="s">
        <v>273</v>
      </c>
      <c r="D109" s="56" t="s">
        <v>274</v>
      </c>
      <c r="E109" s="71" t="s">
        <v>275</v>
      </c>
      <c r="F109" s="47">
        <v>10515.45</v>
      </c>
      <c r="G109" s="35" t="s">
        <v>239</v>
      </c>
    </row>
    <row r="110" spans="1:7" x14ac:dyDescent="0.25">
      <c r="A110" s="38">
        <v>623</v>
      </c>
      <c r="B110" s="38" t="s">
        <v>14</v>
      </c>
      <c r="C110" s="116" t="s">
        <v>85</v>
      </c>
      <c r="D110" s="56" t="s">
        <v>205</v>
      </c>
      <c r="E110" s="71" t="s">
        <v>203</v>
      </c>
      <c r="F110" s="47">
        <v>120</v>
      </c>
      <c r="G110" s="35" t="s">
        <v>239</v>
      </c>
    </row>
    <row r="111" spans="1:7" x14ac:dyDescent="0.25">
      <c r="A111" s="38">
        <v>623</v>
      </c>
      <c r="B111" s="38" t="s">
        <v>14</v>
      </c>
      <c r="C111" s="116" t="s">
        <v>85</v>
      </c>
      <c r="D111" s="56" t="s">
        <v>206</v>
      </c>
      <c r="E111" s="71" t="s">
        <v>203</v>
      </c>
      <c r="F111" s="47">
        <v>188</v>
      </c>
      <c r="G111" s="35" t="s">
        <v>239</v>
      </c>
    </row>
    <row r="112" spans="1:7" x14ac:dyDescent="0.25">
      <c r="A112" s="38">
        <v>623</v>
      </c>
      <c r="B112" s="38" t="s">
        <v>14</v>
      </c>
      <c r="C112" s="116" t="s">
        <v>85</v>
      </c>
      <c r="D112" s="56" t="s">
        <v>207</v>
      </c>
      <c r="E112" s="71" t="s">
        <v>203</v>
      </c>
      <c r="F112" s="47">
        <v>85</v>
      </c>
      <c r="G112" s="35" t="s">
        <v>239</v>
      </c>
    </row>
    <row r="113" spans="1:7" x14ac:dyDescent="0.25">
      <c r="A113" s="38">
        <v>623</v>
      </c>
      <c r="B113" s="38" t="s">
        <v>14</v>
      </c>
      <c r="C113" s="116" t="s">
        <v>85</v>
      </c>
      <c r="D113" s="56" t="s">
        <v>208</v>
      </c>
      <c r="E113" s="71" t="s">
        <v>203</v>
      </c>
      <c r="F113" s="47">
        <v>35</v>
      </c>
      <c r="G113" s="35" t="s">
        <v>239</v>
      </c>
    </row>
    <row r="114" spans="1:7" x14ac:dyDescent="0.25">
      <c r="A114" s="38">
        <v>623</v>
      </c>
      <c r="B114" s="38" t="s">
        <v>14</v>
      </c>
      <c r="C114" s="116" t="s">
        <v>149</v>
      </c>
      <c r="D114" s="56" t="s">
        <v>209</v>
      </c>
      <c r="E114" s="71" t="s">
        <v>210</v>
      </c>
      <c r="F114" s="47">
        <v>290</v>
      </c>
      <c r="G114" s="35" t="s">
        <v>239</v>
      </c>
    </row>
    <row r="115" spans="1:7" x14ac:dyDescent="0.25">
      <c r="A115" s="38">
        <v>623</v>
      </c>
      <c r="B115" s="38" t="s">
        <v>14</v>
      </c>
      <c r="C115" s="116" t="s">
        <v>97</v>
      </c>
      <c r="D115" s="56" t="s">
        <v>211</v>
      </c>
      <c r="E115" s="71" t="s">
        <v>210</v>
      </c>
      <c r="F115" s="47">
        <v>98</v>
      </c>
      <c r="G115" s="35" t="s">
        <v>239</v>
      </c>
    </row>
    <row r="116" spans="1:7" x14ac:dyDescent="0.25">
      <c r="A116" s="38">
        <v>623</v>
      </c>
      <c r="B116" s="38" t="s">
        <v>14</v>
      </c>
      <c r="C116" s="116" t="s">
        <v>97</v>
      </c>
      <c r="D116" s="56" t="s">
        <v>212</v>
      </c>
      <c r="E116" s="71" t="s">
        <v>210</v>
      </c>
      <c r="F116" s="47">
        <v>99</v>
      </c>
      <c r="G116" s="35" t="s">
        <v>239</v>
      </c>
    </row>
    <row r="117" spans="1:7" x14ac:dyDescent="0.25">
      <c r="A117" s="38">
        <v>623</v>
      </c>
      <c r="B117" s="38" t="s">
        <v>14</v>
      </c>
      <c r="C117" s="116" t="s">
        <v>97</v>
      </c>
      <c r="D117" s="56" t="s">
        <v>213</v>
      </c>
      <c r="E117" s="71" t="s">
        <v>210</v>
      </c>
      <c r="F117" s="47">
        <v>97.5</v>
      </c>
      <c r="G117" s="35" t="s">
        <v>239</v>
      </c>
    </row>
    <row r="118" spans="1:7" x14ac:dyDescent="0.25">
      <c r="A118" s="38">
        <v>623</v>
      </c>
      <c r="B118" s="38" t="s">
        <v>14</v>
      </c>
      <c r="C118" s="116" t="s">
        <v>85</v>
      </c>
      <c r="D118" s="56" t="s">
        <v>214</v>
      </c>
      <c r="E118" s="71" t="s">
        <v>210</v>
      </c>
      <c r="F118" s="47">
        <v>156</v>
      </c>
      <c r="G118" s="35" t="s">
        <v>239</v>
      </c>
    </row>
    <row r="119" spans="1:7" x14ac:dyDescent="0.25">
      <c r="A119" s="38">
        <v>623</v>
      </c>
      <c r="B119" s="38" t="s">
        <v>14</v>
      </c>
      <c r="C119" s="116" t="s">
        <v>85</v>
      </c>
      <c r="D119" s="56" t="s">
        <v>215</v>
      </c>
      <c r="E119" s="71" t="s">
        <v>216</v>
      </c>
      <c r="F119" s="47">
        <v>191</v>
      </c>
      <c r="G119" s="35" t="s">
        <v>239</v>
      </c>
    </row>
    <row r="120" spans="1:7" x14ac:dyDescent="0.25">
      <c r="A120" s="38">
        <v>623</v>
      </c>
      <c r="B120" s="38" t="s">
        <v>14</v>
      </c>
      <c r="C120" s="116" t="s">
        <v>73</v>
      </c>
      <c r="D120" s="56" t="s">
        <v>180</v>
      </c>
      <c r="E120" s="71" t="s">
        <v>217</v>
      </c>
      <c r="F120" s="47">
        <v>8800</v>
      </c>
      <c r="G120" s="35" t="s">
        <v>239</v>
      </c>
    </row>
    <row r="121" spans="1:7" x14ac:dyDescent="0.25">
      <c r="A121" s="38">
        <v>623</v>
      </c>
      <c r="B121" s="38" t="s">
        <v>14</v>
      </c>
      <c r="C121" s="116" t="s">
        <v>85</v>
      </c>
      <c r="D121" s="56" t="s">
        <v>218</v>
      </c>
      <c r="E121" s="71" t="s">
        <v>217</v>
      </c>
      <c r="F121" s="47">
        <v>133</v>
      </c>
      <c r="G121" s="35" t="s">
        <v>239</v>
      </c>
    </row>
    <row r="122" spans="1:7" x14ac:dyDescent="0.25">
      <c r="A122" s="38">
        <v>623</v>
      </c>
      <c r="B122" s="38" t="s">
        <v>14</v>
      </c>
      <c r="C122" s="116" t="s">
        <v>135</v>
      </c>
      <c r="D122" s="56" t="s">
        <v>219</v>
      </c>
      <c r="E122" s="71" t="s">
        <v>220</v>
      </c>
      <c r="F122" s="47">
        <v>127.01</v>
      </c>
      <c r="G122" s="35" t="s">
        <v>239</v>
      </c>
    </row>
    <row r="123" spans="1:7" x14ac:dyDescent="0.25">
      <c r="A123" s="38">
        <v>623</v>
      </c>
      <c r="B123" s="38" t="s">
        <v>14</v>
      </c>
      <c r="C123" s="116" t="s">
        <v>225</v>
      </c>
      <c r="D123" s="56" t="s">
        <v>226</v>
      </c>
      <c r="E123" s="71" t="s">
        <v>220</v>
      </c>
      <c r="F123" s="47">
        <v>17118.86</v>
      </c>
      <c r="G123" s="35" t="s">
        <v>239</v>
      </c>
    </row>
    <row r="124" spans="1:7" x14ac:dyDescent="0.25">
      <c r="A124" s="38">
        <v>623</v>
      </c>
      <c r="B124" s="38" t="s">
        <v>14</v>
      </c>
      <c r="C124" s="116" t="s">
        <v>54</v>
      </c>
      <c r="D124" s="56" t="s">
        <v>221</v>
      </c>
      <c r="E124" s="71" t="s">
        <v>220</v>
      </c>
      <c r="F124" s="47">
        <v>30</v>
      </c>
      <c r="G124" s="35" t="s">
        <v>239</v>
      </c>
    </row>
    <row r="125" spans="1:7" x14ac:dyDescent="0.25">
      <c r="A125" s="38">
        <v>623</v>
      </c>
      <c r="B125" s="38" t="s">
        <v>14</v>
      </c>
      <c r="C125" s="116" t="s">
        <v>222</v>
      </c>
      <c r="D125" s="56" t="s">
        <v>223</v>
      </c>
      <c r="E125" s="71" t="s">
        <v>220</v>
      </c>
      <c r="F125" s="47">
        <v>96.7</v>
      </c>
      <c r="G125" s="35" t="s">
        <v>239</v>
      </c>
    </row>
    <row r="126" spans="1:7" x14ac:dyDescent="0.25">
      <c r="A126" s="38">
        <v>623</v>
      </c>
      <c r="B126" s="38" t="s">
        <v>14</v>
      </c>
      <c r="C126" s="116" t="s">
        <v>233</v>
      </c>
      <c r="D126" s="115" t="s">
        <v>234</v>
      </c>
      <c r="E126" s="71" t="s">
        <v>237</v>
      </c>
      <c r="F126" s="47">
        <v>95</v>
      </c>
      <c r="G126" s="35" t="s">
        <v>239</v>
      </c>
    </row>
    <row r="127" spans="1:7" x14ac:dyDescent="0.25">
      <c r="A127" s="38">
        <v>623</v>
      </c>
      <c r="B127" s="38" t="s">
        <v>14</v>
      </c>
      <c r="C127" s="116" t="s">
        <v>233</v>
      </c>
      <c r="D127" s="115" t="s">
        <v>235</v>
      </c>
      <c r="E127" s="71" t="s">
        <v>237</v>
      </c>
      <c r="F127" s="47">
        <v>78</v>
      </c>
      <c r="G127" s="35" t="s">
        <v>239</v>
      </c>
    </row>
    <row r="128" spans="1:7" x14ac:dyDescent="0.25">
      <c r="A128" s="38">
        <v>623</v>
      </c>
      <c r="B128" s="38" t="s">
        <v>14</v>
      </c>
      <c r="C128" s="116" t="s">
        <v>232</v>
      </c>
      <c r="D128" s="115" t="s">
        <v>236</v>
      </c>
      <c r="E128" s="71" t="s">
        <v>238</v>
      </c>
      <c r="F128" s="47">
        <v>3327.57</v>
      </c>
      <c r="G128" s="35" t="s">
        <v>239</v>
      </c>
    </row>
    <row r="129" spans="1:7" ht="15.75" x14ac:dyDescent="0.25">
      <c r="A129" s="141" t="s">
        <v>42</v>
      </c>
      <c r="B129" s="142"/>
      <c r="C129" s="142"/>
      <c r="D129" s="142"/>
      <c r="E129" s="143"/>
      <c r="F129" s="39">
        <f>SUM(F15:F128)</f>
        <v>122006.58</v>
      </c>
      <c r="G129" s="11"/>
    </row>
    <row r="130" spans="1:7" x14ac:dyDescent="0.25">
      <c r="A130" s="138"/>
      <c r="B130" s="138"/>
      <c r="C130" s="91"/>
      <c r="E130" s="91"/>
      <c r="F130" s="91"/>
      <c r="G130" s="91"/>
    </row>
    <row r="131" spans="1:7" x14ac:dyDescent="0.25">
      <c r="F131" s="127"/>
    </row>
    <row r="134" spans="1:7" x14ac:dyDescent="0.25">
      <c r="A134" s="111"/>
      <c r="B134" s="111"/>
      <c r="C134" s="111"/>
      <c r="D134" s="63"/>
      <c r="E134" s="63"/>
      <c r="F134" s="111"/>
      <c r="G134" s="111"/>
    </row>
    <row r="135" spans="1:7" x14ac:dyDescent="0.25">
      <c r="A135" s="136" t="s">
        <v>32</v>
      </c>
      <c r="B135" s="136"/>
      <c r="C135" s="110"/>
      <c r="D135" s="64"/>
      <c r="E135" s="65"/>
      <c r="F135" s="111"/>
      <c r="G135" s="31" t="s">
        <v>34</v>
      </c>
    </row>
    <row r="136" spans="1:7" x14ac:dyDescent="0.25">
      <c r="A136" s="137" t="s">
        <v>33</v>
      </c>
      <c r="B136" s="137"/>
      <c r="C136" s="110"/>
      <c r="D136" s="64"/>
      <c r="E136" s="65"/>
      <c r="F136" s="111"/>
      <c r="G136" s="30" t="s">
        <v>35</v>
      </c>
    </row>
    <row r="137" spans="1:7" x14ac:dyDescent="0.25">
      <c r="A137" s="111"/>
      <c r="B137" s="111"/>
      <c r="C137" s="111"/>
      <c r="D137" s="63"/>
      <c r="E137" s="63"/>
      <c r="F137" s="111"/>
      <c r="G137" s="111"/>
    </row>
    <row r="138" spans="1:7" x14ac:dyDescent="0.25">
      <c r="A138" s="137" t="s">
        <v>286</v>
      </c>
      <c r="B138" s="137"/>
      <c r="C138" s="111"/>
      <c r="D138" s="63"/>
      <c r="E138" s="63"/>
      <c r="F138" s="111"/>
      <c r="G138" s="111" t="s">
        <v>286</v>
      </c>
    </row>
    <row r="139" spans="1:7" x14ac:dyDescent="0.25">
      <c r="A139" s="111"/>
      <c r="B139" s="111"/>
      <c r="C139" s="111"/>
      <c r="D139" s="63"/>
      <c r="E139" s="63"/>
      <c r="F139" s="111"/>
      <c r="G139" s="111"/>
    </row>
  </sheetData>
  <autoFilter ref="A14:G131"/>
  <mergeCells count="7">
    <mergeCell ref="A135:B135"/>
    <mergeCell ref="A136:B136"/>
    <mergeCell ref="A138:B138"/>
    <mergeCell ref="A130:B130"/>
    <mergeCell ref="A5:G10"/>
    <mergeCell ref="A13:C13"/>
    <mergeCell ref="A129:E129"/>
  </mergeCells>
  <printOptions horizontalCentered="1"/>
  <pageMargins left="0" right="0" top="0.5" bottom="0.5" header="0.3" footer="0.3"/>
  <pageSetup scale="81" fitToHeight="0" orientation="portrait" r:id="rId1"/>
  <ignoredErrors>
    <ignoredError sqref="D41 D35:D37 D30:D31 D38:D39 D28:D2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2" zoomScaleNormal="100" workbookViewId="0">
      <selection activeCell="A4" sqref="A4:G9"/>
    </sheetView>
  </sheetViews>
  <sheetFormatPr defaultRowHeight="15" x14ac:dyDescent="0.25"/>
  <cols>
    <col min="1" max="1" width="9" bestFit="1" customWidth="1"/>
    <col min="2" max="2" width="16.42578125" customWidth="1"/>
    <col min="3" max="3" width="18.5703125" customWidth="1"/>
    <col min="4" max="4" width="22.85546875" style="63" customWidth="1"/>
    <col min="5" max="5" width="16.85546875" style="63" customWidth="1"/>
    <col min="6" max="6" width="12.5703125" customWidth="1"/>
    <col min="7" max="7" width="21.140625" customWidth="1"/>
  </cols>
  <sheetData>
    <row r="1" spans="1:8" ht="58.5" hidden="1" customHeight="1" x14ac:dyDescent="0.25">
      <c r="A1" s="1"/>
      <c r="B1" s="1"/>
      <c r="C1" s="1"/>
      <c r="D1" s="62"/>
      <c r="E1" s="62"/>
      <c r="F1" s="1"/>
      <c r="G1" s="1"/>
    </row>
    <row r="2" spans="1:8" s="131" customFormat="1" x14ac:dyDescent="0.25">
      <c r="A2" s="1"/>
      <c r="B2" s="1"/>
      <c r="C2" s="1"/>
      <c r="D2" s="62"/>
      <c r="E2" s="62"/>
      <c r="F2" s="1"/>
      <c r="G2" s="1"/>
    </row>
    <row r="3" spans="1:8" s="131" customFormat="1" ht="47.25" customHeight="1" x14ac:dyDescent="0.25">
      <c r="A3" s="1"/>
      <c r="B3" s="1"/>
      <c r="C3" s="1"/>
      <c r="D3" s="62"/>
      <c r="E3" s="62"/>
      <c r="F3" s="1"/>
      <c r="G3" s="1"/>
    </row>
    <row r="4" spans="1:8" ht="16.5" x14ac:dyDescent="0.3">
      <c r="A4" s="144" t="s">
        <v>90</v>
      </c>
      <c r="B4" s="144"/>
      <c r="C4" s="144"/>
      <c r="D4" s="144"/>
      <c r="E4" s="144"/>
      <c r="F4" s="144"/>
      <c r="G4" s="144"/>
      <c r="H4" s="41"/>
    </row>
    <row r="5" spans="1:8" ht="25.5" customHeight="1" x14ac:dyDescent="0.3">
      <c r="A5" s="144"/>
      <c r="B5" s="144"/>
      <c r="C5" s="144"/>
      <c r="D5" s="144"/>
      <c r="E5" s="144"/>
      <c r="F5" s="144"/>
      <c r="G5" s="144"/>
      <c r="H5" s="41"/>
    </row>
    <row r="6" spans="1:8" ht="15" customHeight="1" x14ac:dyDescent="0.3">
      <c r="A6" s="144"/>
      <c r="B6" s="144"/>
      <c r="C6" s="144"/>
      <c r="D6" s="144"/>
      <c r="E6" s="144"/>
      <c r="F6" s="144"/>
      <c r="G6" s="144"/>
      <c r="H6" s="41"/>
    </row>
    <row r="7" spans="1:8" ht="15" customHeight="1" x14ac:dyDescent="0.3">
      <c r="A7" s="144"/>
      <c r="B7" s="144"/>
      <c r="C7" s="144"/>
      <c r="D7" s="144"/>
      <c r="E7" s="144"/>
      <c r="F7" s="144"/>
      <c r="G7" s="144"/>
      <c r="H7" s="41"/>
    </row>
    <row r="8" spans="1:8" ht="15" customHeight="1" x14ac:dyDescent="0.3">
      <c r="A8" s="144"/>
      <c r="B8" s="144"/>
      <c r="C8" s="144"/>
      <c r="D8" s="144"/>
      <c r="E8" s="144"/>
      <c r="F8" s="144"/>
      <c r="G8" s="144"/>
      <c r="H8" s="41"/>
    </row>
    <row r="9" spans="1:8" ht="16.5" customHeight="1" x14ac:dyDescent="0.3">
      <c r="A9" s="144"/>
      <c r="B9" s="144"/>
      <c r="C9" s="144"/>
      <c r="D9" s="144"/>
      <c r="E9" s="144"/>
      <c r="F9" s="144"/>
      <c r="G9" s="144"/>
      <c r="H9" s="41"/>
    </row>
    <row r="10" spans="1:8" ht="15" customHeight="1" x14ac:dyDescent="0.25">
      <c r="F10" s="145" t="s">
        <v>20</v>
      </c>
      <c r="G10" s="145"/>
    </row>
    <row r="11" spans="1:8" ht="8.25" customHeight="1" x14ac:dyDescent="0.25">
      <c r="A11" s="147"/>
      <c r="B11" s="147"/>
      <c r="C11" s="147"/>
      <c r="D11" s="60"/>
      <c r="F11" s="146" t="s">
        <v>12</v>
      </c>
      <c r="G11" s="148"/>
    </row>
    <row r="12" spans="1:8" ht="6.75" customHeight="1" x14ac:dyDescent="0.25">
      <c r="F12" s="146"/>
      <c r="G12" s="148"/>
    </row>
    <row r="13" spans="1:8" ht="15" customHeight="1" x14ac:dyDescent="0.25">
      <c r="A13" s="8" t="s">
        <v>18</v>
      </c>
      <c r="F13" s="8" t="s">
        <v>19</v>
      </c>
      <c r="G13" s="6"/>
    </row>
    <row r="14" spans="1:8" ht="15" customHeight="1" x14ac:dyDescent="0.25">
      <c r="A14" s="140" t="s">
        <v>287</v>
      </c>
      <c r="B14" s="140"/>
      <c r="C14" s="140"/>
      <c r="D14" s="60"/>
      <c r="G14" s="6"/>
    </row>
    <row r="15" spans="1:8" ht="15" customHeight="1" x14ac:dyDescent="0.25">
      <c r="A15" s="9" t="s">
        <v>1</v>
      </c>
      <c r="B15" s="10" t="s">
        <v>2</v>
      </c>
      <c r="C15" s="9" t="s">
        <v>3</v>
      </c>
      <c r="D15" s="9" t="s">
        <v>39</v>
      </c>
      <c r="E15" s="10" t="s">
        <v>4</v>
      </c>
      <c r="F15" s="9" t="s">
        <v>0</v>
      </c>
      <c r="G15" s="10" t="s">
        <v>5</v>
      </c>
    </row>
    <row r="16" spans="1:8" s="73" customFormat="1" ht="15" customHeight="1" x14ac:dyDescent="0.25">
      <c r="A16" s="38">
        <v>623</v>
      </c>
      <c r="B16" s="38" t="s">
        <v>14</v>
      </c>
      <c r="C16" s="72"/>
      <c r="D16" s="88"/>
      <c r="E16" s="71"/>
      <c r="F16" s="82"/>
      <c r="G16" s="119" t="s">
        <v>227</v>
      </c>
    </row>
    <row r="17" spans="1:8" s="73" customFormat="1" ht="15" customHeight="1" x14ac:dyDescent="0.25">
      <c r="A17" s="38">
        <v>623</v>
      </c>
      <c r="B17" s="38" t="s">
        <v>14</v>
      </c>
      <c r="C17" s="72"/>
      <c r="D17" s="88"/>
      <c r="E17" s="114"/>
      <c r="F17" s="82"/>
      <c r="G17" s="119" t="s">
        <v>227</v>
      </c>
    </row>
    <row r="18" spans="1:8" x14ac:dyDescent="0.25">
      <c r="A18" s="38">
        <v>623</v>
      </c>
      <c r="B18" s="38" t="s">
        <v>14</v>
      </c>
      <c r="C18" s="72"/>
      <c r="D18" s="88"/>
      <c r="E18" s="114"/>
      <c r="F18" s="82"/>
      <c r="G18" s="119" t="s">
        <v>227</v>
      </c>
    </row>
    <row r="19" spans="1:8" x14ac:dyDescent="0.25">
      <c r="A19" s="38">
        <v>623</v>
      </c>
      <c r="B19" s="38" t="s">
        <v>14</v>
      </c>
      <c r="C19" s="72"/>
      <c r="D19" s="88"/>
      <c r="E19" s="114"/>
      <c r="F19" s="82"/>
      <c r="G19" s="119" t="s">
        <v>227</v>
      </c>
    </row>
    <row r="20" spans="1:8" x14ac:dyDescent="0.25">
      <c r="A20" s="38">
        <v>623</v>
      </c>
      <c r="B20" s="38" t="s">
        <v>14</v>
      </c>
      <c r="C20" s="72"/>
      <c r="D20" s="88"/>
      <c r="E20" s="114"/>
      <c r="F20" s="82"/>
      <c r="G20" s="119" t="s">
        <v>227</v>
      </c>
    </row>
    <row r="21" spans="1:8" s="111" customFormat="1" x14ac:dyDescent="0.25">
      <c r="A21" s="38">
        <v>623</v>
      </c>
      <c r="B21" s="38" t="s">
        <v>14</v>
      </c>
      <c r="C21" s="72"/>
      <c r="D21" s="88"/>
      <c r="E21" s="114"/>
      <c r="F21" s="82"/>
      <c r="G21" s="119" t="s">
        <v>227</v>
      </c>
      <c r="H21"/>
    </row>
    <row r="22" spans="1:8" s="111" customFormat="1" x14ac:dyDescent="0.25">
      <c r="A22" s="38">
        <v>623</v>
      </c>
      <c r="B22" s="38" t="s">
        <v>14</v>
      </c>
      <c r="C22" s="72"/>
      <c r="D22" s="88"/>
      <c r="E22" s="114"/>
      <c r="F22" s="82"/>
      <c r="G22" s="119" t="s">
        <v>227</v>
      </c>
      <c r="H22"/>
    </row>
    <row r="23" spans="1:8" s="111" customFormat="1" x14ac:dyDescent="0.25">
      <c r="A23" s="38">
        <v>623</v>
      </c>
      <c r="B23" s="38" t="s">
        <v>14</v>
      </c>
      <c r="C23" s="72"/>
      <c r="D23" s="88"/>
      <c r="E23" s="114"/>
      <c r="F23" s="82"/>
      <c r="G23" s="119" t="s">
        <v>227</v>
      </c>
      <c r="H23"/>
    </row>
    <row r="24" spans="1:8" s="111" customFormat="1" x14ac:dyDescent="0.25">
      <c r="A24" s="38">
        <v>623</v>
      </c>
      <c r="B24" s="38" t="s">
        <v>14</v>
      </c>
      <c r="C24" s="72"/>
      <c r="D24" s="88"/>
      <c r="E24" s="114"/>
      <c r="F24" s="82"/>
      <c r="G24" s="119" t="s">
        <v>227</v>
      </c>
      <c r="H24"/>
    </row>
    <row r="25" spans="1:8" s="111" customFormat="1" x14ac:dyDescent="0.25">
      <c r="A25" s="38">
        <v>623</v>
      </c>
      <c r="B25" s="38" t="s">
        <v>14</v>
      </c>
      <c r="C25" s="72"/>
      <c r="D25" s="88"/>
      <c r="E25" s="114"/>
      <c r="F25" s="82"/>
      <c r="G25" s="119" t="s">
        <v>227</v>
      </c>
      <c r="H25"/>
    </row>
    <row r="26" spans="1:8" s="111" customFormat="1" x14ac:dyDescent="0.25">
      <c r="A26" s="38">
        <v>623</v>
      </c>
      <c r="B26" s="38" t="s">
        <v>14</v>
      </c>
      <c r="C26" s="72"/>
      <c r="D26" s="88"/>
      <c r="E26" s="114"/>
      <c r="F26" s="82"/>
      <c r="G26" s="119" t="s">
        <v>227</v>
      </c>
      <c r="H26"/>
    </row>
    <row r="27" spans="1:8" s="111" customFormat="1" x14ac:dyDescent="0.25">
      <c r="A27" s="38">
        <v>623</v>
      </c>
      <c r="B27" s="38" t="s">
        <v>14</v>
      </c>
      <c r="C27" s="72"/>
      <c r="D27" s="88"/>
      <c r="E27" s="114"/>
      <c r="F27" s="82"/>
      <c r="G27" s="119" t="s">
        <v>227</v>
      </c>
      <c r="H27"/>
    </row>
    <row r="28" spans="1:8" s="111" customFormat="1" x14ac:dyDescent="0.25">
      <c r="A28" s="38">
        <v>623</v>
      </c>
      <c r="B28" s="38" t="s">
        <v>14</v>
      </c>
      <c r="C28" s="72"/>
      <c r="D28" s="88"/>
      <c r="E28" s="114"/>
      <c r="F28" s="82"/>
      <c r="G28" s="119" t="s">
        <v>227</v>
      </c>
      <c r="H28"/>
    </row>
    <row r="29" spans="1:8" s="111" customFormat="1" x14ac:dyDescent="0.25">
      <c r="A29" s="38">
        <v>623</v>
      </c>
      <c r="B29" s="38" t="s">
        <v>14</v>
      </c>
      <c r="C29" s="72"/>
      <c r="D29" s="88"/>
      <c r="E29" s="114"/>
      <c r="F29" s="82"/>
      <c r="G29" s="119" t="s">
        <v>227</v>
      </c>
      <c r="H29"/>
    </row>
    <row r="30" spans="1:8" s="111" customFormat="1" x14ac:dyDescent="0.25">
      <c r="A30" s="38">
        <v>623</v>
      </c>
      <c r="B30" s="38" t="s">
        <v>14</v>
      </c>
      <c r="C30" s="72"/>
      <c r="D30" s="88"/>
      <c r="E30" s="114"/>
      <c r="F30" s="82"/>
      <c r="G30" s="119" t="s">
        <v>227</v>
      </c>
      <c r="H30"/>
    </row>
    <row r="31" spans="1:8" s="111" customFormat="1" x14ac:dyDescent="0.25">
      <c r="A31" s="38">
        <v>623</v>
      </c>
      <c r="B31" s="38" t="s">
        <v>14</v>
      </c>
      <c r="C31" s="72"/>
      <c r="D31" s="88"/>
      <c r="E31" s="114"/>
      <c r="F31" s="82"/>
      <c r="G31" s="119" t="s">
        <v>227</v>
      </c>
      <c r="H31"/>
    </row>
    <row r="32" spans="1:8" s="111" customFormat="1" x14ac:dyDescent="0.25">
      <c r="A32" s="38">
        <v>623</v>
      </c>
      <c r="B32" s="38" t="s">
        <v>14</v>
      </c>
      <c r="C32" s="72"/>
      <c r="D32" s="88"/>
      <c r="E32" s="114"/>
      <c r="F32" s="82"/>
      <c r="G32" s="119" t="s">
        <v>227</v>
      </c>
      <c r="H32"/>
    </row>
    <row r="33" spans="1:8" s="111" customFormat="1" ht="14.25" customHeight="1" x14ac:dyDescent="0.25">
      <c r="A33" s="38">
        <v>623</v>
      </c>
      <c r="B33" s="38" t="s">
        <v>14</v>
      </c>
      <c r="C33" s="72"/>
      <c r="D33" s="88"/>
      <c r="E33" s="114"/>
      <c r="F33" s="82"/>
      <c r="G33" s="119" t="s">
        <v>227</v>
      </c>
      <c r="H33"/>
    </row>
    <row r="34" spans="1:8" ht="15.75" x14ac:dyDescent="0.25">
      <c r="A34" s="141" t="s">
        <v>42</v>
      </c>
      <c r="B34" s="142"/>
      <c r="C34" s="142"/>
      <c r="D34" s="142"/>
      <c r="E34" s="143"/>
      <c r="F34" s="39">
        <f>SUM(F16:F33)</f>
        <v>0</v>
      </c>
      <c r="G34" s="11"/>
    </row>
    <row r="35" spans="1:8" ht="15.75" x14ac:dyDescent="0.25">
      <c r="A35" s="48"/>
      <c r="B35" s="48"/>
      <c r="C35" s="48"/>
      <c r="D35" s="48"/>
      <c r="E35" s="48"/>
      <c r="F35" s="49"/>
      <c r="G35" s="50"/>
    </row>
    <row r="37" spans="1:8" x14ac:dyDescent="0.25">
      <c r="A37" s="136" t="s">
        <v>32</v>
      </c>
      <c r="B37" s="136"/>
      <c r="C37" s="110"/>
      <c r="D37" s="64"/>
      <c r="E37" s="65"/>
      <c r="F37" s="111"/>
      <c r="G37" s="31" t="s">
        <v>34</v>
      </c>
    </row>
    <row r="38" spans="1:8" x14ac:dyDescent="0.25">
      <c r="A38" s="137" t="s">
        <v>33</v>
      </c>
      <c r="B38" s="137"/>
      <c r="C38" s="110"/>
      <c r="D38" s="64"/>
      <c r="E38" s="65"/>
      <c r="F38" s="111"/>
      <c r="G38" s="30" t="s">
        <v>35</v>
      </c>
    </row>
    <row r="39" spans="1:8" ht="30" customHeight="1" x14ac:dyDescent="0.25"/>
    <row r="40" spans="1:8" x14ac:dyDescent="0.25">
      <c r="A40" s="137" t="s">
        <v>286</v>
      </c>
      <c r="B40" s="137"/>
      <c r="C40" s="111"/>
      <c r="F40" s="111"/>
      <c r="G40" s="111" t="s">
        <v>286</v>
      </c>
    </row>
  </sheetData>
  <protectedRanges>
    <protectedRange sqref="E16:E33" name="Range1_1_1"/>
  </protectedRanges>
  <autoFilter ref="A15:G34"/>
  <mergeCells count="10">
    <mergeCell ref="A4:G9"/>
    <mergeCell ref="A40:B40"/>
    <mergeCell ref="F10:G10"/>
    <mergeCell ref="F11:F12"/>
    <mergeCell ref="A37:B37"/>
    <mergeCell ref="A38:B38"/>
    <mergeCell ref="A11:C11"/>
    <mergeCell ref="G11:G12"/>
    <mergeCell ref="A14:C14"/>
    <mergeCell ref="A34:E34"/>
  </mergeCells>
  <dataValidations xWindow="500" yWindow="640" count="1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6:E33">
      <formula1>36526</formula1>
      <formula2>73051</formula2>
    </dataValidation>
  </dataValidations>
  <pageMargins left="0.25" right="0.25" top="0" bottom="0" header="0.3" footer="0.3"/>
  <pageSetup paperSize="9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topLeftCell="A22" zoomScale="90" zoomScaleNormal="90" workbookViewId="0">
      <selection activeCell="E25" sqref="E25"/>
    </sheetView>
  </sheetViews>
  <sheetFormatPr defaultRowHeight="15" x14ac:dyDescent="0.25"/>
  <cols>
    <col min="1" max="1" width="9.42578125" customWidth="1"/>
    <col min="2" max="2" width="12.7109375" customWidth="1"/>
    <col min="3" max="3" width="42.28515625" style="22" customWidth="1"/>
    <col min="4" max="4" width="18.5703125" style="24" customWidth="1"/>
    <col min="5" max="5" width="13.7109375" customWidth="1"/>
    <col min="6" max="6" width="18.7109375" bestFit="1" customWidth="1"/>
    <col min="7" max="7" width="20.7109375" customWidth="1"/>
    <col min="9" max="9" width="15.85546875" bestFit="1" customWidth="1"/>
    <col min="15" max="15" width="14.85546875" bestFit="1" customWidth="1"/>
  </cols>
  <sheetData>
    <row r="2" spans="1:7" ht="42.75" customHeight="1" x14ac:dyDescent="0.25">
      <c r="A2" s="1"/>
      <c r="B2" s="1"/>
      <c r="E2" s="1"/>
      <c r="F2" s="1"/>
      <c r="G2" s="1"/>
    </row>
    <row r="3" spans="1:7" ht="14.1" customHeight="1" x14ac:dyDescent="0.25">
      <c r="A3" s="144" t="s">
        <v>91</v>
      </c>
      <c r="B3" s="144"/>
      <c r="C3" s="144"/>
      <c r="D3" s="144"/>
      <c r="E3" s="144"/>
      <c r="F3" s="144"/>
      <c r="G3" s="144"/>
    </row>
    <row r="4" spans="1:7" ht="14.1" customHeight="1" x14ac:dyDescent="0.25">
      <c r="A4" s="144"/>
      <c r="B4" s="144"/>
      <c r="C4" s="144"/>
      <c r="D4" s="144"/>
      <c r="E4" s="144"/>
      <c r="F4" s="144"/>
      <c r="G4" s="144"/>
    </row>
    <row r="5" spans="1:7" ht="14.1" customHeight="1" x14ac:dyDescent="0.25">
      <c r="A5" s="144"/>
      <c r="B5" s="144"/>
      <c r="C5" s="144"/>
      <c r="D5" s="144"/>
      <c r="E5" s="144"/>
      <c r="F5" s="144"/>
      <c r="G5" s="144"/>
    </row>
    <row r="6" spans="1:7" ht="14.1" customHeight="1" x14ac:dyDescent="0.25">
      <c r="A6" s="144"/>
      <c r="B6" s="144"/>
      <c r="C6" s="144"/>
      <c r="D6" s="144"/>
      <c r="E6" s="144"/>
      <c r="F6" s="144"/>
      <c r="G6" s="144"/>
    </row>
    <row r="7" spans="1:7" ht="14.1" customHeight="1" x14ac:dyDescent="0.25">
      <c r="A7" s="144"/>
      <c r="B7" s="144"/>
      <c r="C7" s="144"/>
      <c r="D7" s="144"/>
      <c r="E7" s="144"/>
      <c r="F7" s="144"/>
      <c r="G7" s="144"/>
    </row>
    <row r="8" spans="1:7" ht="14.1" customHeight="1" x14ac:dyDescent="0.25">
      <c r="A8" s="144"/>
      <c r="B8" s="144"/>
      <c r="C8" s="144"/>
      <c r="D8" s="144"/>
      <c r="E8" s="144"/>
      <c r="F8" s="144"/>
      <c r="G8" s="144"/>
    </row>
    <row r="9" spans="1:7" ht="14.1" customHeight="1" x14ac:dyDescent="0.25">
      <c r="A9" s="144"/>
      <c r="B9" s="144"/>
      <c r="C9" s="144"/>
      <c r="D9" s="144"/>
      <c r="E9" s="144"/>
      <c r="F9" s="144"/>
      <c r="G9" s="144"/>
    </row>
    <row r="10" spans="1:7" ht="14.1" customHeight="1" x14ac:dyDescent="0.25">
      <c r="G10" s="13" t="s">
        <v>21</v>
      </c>
    </row>
    <row r="11" spans="1:7" ht="14.1" customHeight="1" x14ac:dyDescent="0.25">
      <c r="A11" s="150" t="s">
        <v>36</v>
      </c>
      <c r="B11" s="150"/>
      <c r="C11" s="150"/>
      <c r="D11" s="25"/>
      <c r="G11" s="148" t="s">
        <v>12</v>
      </c>
    </row>
    <row r="12" spans="1:7" ht="14.1" customHeight="1" thickBot="1" x14ac:dyDescent="0.3">
      <c r="A12" s="151" t="s">
        <v>287</v>
      </c>
      <c r="B12" s="151"/>
      <c r="C12" s="151"/>
      <c r="D12" s="26"/>
      <c r="G12" s="148"/>
    </row>
    <row r="13" spans="1:7" ht="14.1" customHeight="1" x14ac:dyDescent="0.25">
      <c r="A13" s="16" t="s">
        <v>1</v>
      </c>
      <c r="B13" s="17" t="s">
        <v>2</v>
      </c>
      <c r="C13" s="21" t="s">
        <v>3</v>
      </c>
      <c r="D13" s="17" t="s">
        <v>25</v>
      </c>
      <c r="E13" s="18" t="s">
        <v>4</v>
      </c>
      <c r="F13" s="21" t="s">
        <v>0</v>
      </c>
      <c r="G13" s="19" t="s">
        <v>5</v>
      </c>
    </row>
    <row r="14" spans="1:7" ht="14.1" customHeight="1" x14ac:dyDescent="0.25">
      <c r="A14" s="20"/>
      <c r="B14" s="14"/>
      <c r="C14" s="23"/>
      <c r="D14" s="61"/>
      <c r="E14" s="98"/>
      <c r="F14" s="66"/>
      <c r="G14" s="35"/>
    </row>
    <row r="15" spans="1:7" ht="14.1" customHeight="1" x14ac:dyDescent="0.25">
      <c r="A15" s="20">
        <v>623</v>
      </c>
      <c r="B15" s="14" t="s">
        <v>13</v>
      </c>
      <c r="C15" s="23" t="s">
        <v>28</v>
      </c>
      <c r="D15" s="61" t="s">
        <v>29</v>
      </c>
      <c r="E15" s="98">
        <v>44263</v>
      </c>
      <c r="F15" s="66">
        <v>8789.1</v>
      </c>
      <c r="G15" s="35" t="s">
        <v>177</v>
      </c>
    </row>
    <row r="16" spans="1:7" ht="14.1" customHeight="1" x14ac:dyDescent="0.25">
      <c r="A16" s="20">
        <v>623</v>
      </c>
      <c r="B16" s="14" t="s">
        <v>13</v>
      </c>
      <c r="C16" s="23" t="s">
        <v>24</v>
      </c>
      <c r="D16" s="61" t="s">
        <v>31</v>
      </c>
      <c r="E16" s="98">
        <v>44379</v>
      </c>
      <c r="F16" s="66">
        <v>15000</v>
      </c>
      <c r="G16" s="35" t="s">
        <v>177</v>
      </c>
    </row>
    <row r="17" spans="1:15" ht="14.1" customHeight="1" x14ac:dyDescent="0.25">
      <c r="A17" s="14">
        <v>623</v>
      </c>
      <c r="B17" s="14" t="s">
        <v>13</v>
      </c>
      <c r="C17" s="23" t="s">
        <v>30</v>
      </c>
      <c r="D17" s="61" t="s">
        <v>38</v>
      </c>
      <c r="E17" s="98">
        <v>44518</v>
      </c>
      <c r="F17" s="66">
        <v>6970.42</v>
      </c>
      <c r="G17" s="35" t="s">
        <v>177</v>
      </c>
    </row>
    <row r="18" spans="1:15" ht="14.1" customHeight="1" x14ac:dyDescent="0.25">
      <c r="A18" s="14">
        <v>623</v>
      </c>
      <c r="B18" s="14" t="s">
        <v>13</v>
      </c>
      <c r="C18" s="23" t="s">
        <v>24</v>
      </c>
      <c r="D18" s="61" t="s">
        <v>77</v>
      </c>
      <c r="E18" s="98">
        <v>44645</v>
      </c>
      <c r="F18" s="66">
        <v>12739.9</v>
      </c>
      <c r="G18" s="35" t="s">
        <v>177</v>
      </c>
    </row>
    <row r="19" spans="1:15" ht="14.1" customHeight="1" x14ac:dyDescent="0.25">
      <c r="A19" s="14">
        <v>623</v>
      </c>
      <c r="B19" s="14" t="s">
        <v>13</v>
      </c>
      <c r="C19" s="23" t="s">
        <v>24</v>
      </c>
      <c r="D19" s="61" t="s">
        <v>191</v>
      </c>
      <c r="E19" s="98">
        <v>44881</v>
      </c>
      <c r="F19" s="66">
        <v>72747.100000000006</v>
      </c>
      <c r="G19" s="35" t="s">
        <v>177</v>
      </c>
    </row>
    <row r="20" spans="1:15" s="54" customFormat="1" ht="14.1" customHeight="1" x14ac:dyDescent="0.25">
      <c r="A20" s="14">
        <v>623</v>
      </c>
      <c r="B20" s="14" t="s">
        <v>13</v>
      </c>
      <c r="C20" s="23" t="s">
        <v>26</v>
      </c>
      <c r="D20" s="61" t="s">
        <v>74</v>
      </c>
      <c r="E20" s="98">
        <v>44742</v>
      </c>
      <c r="F20" s="66">
        <v>106367.70000000001</v>
      </c>
      <c r="G20" s="35" t="s">
        <v>177</v>
      </c>
    </row>
    <row r="21" spans="1:15" ht="14.1" customHeight="1" x14ac:dyDescent="0.25">
      <c r="A21" s="37">
        <v>623</v>
      </c>
      <c r="B21" s="37" t="s">
        <v>13</v>
      </c>
      <c r="C21" s="68" t="s">
        <v>69</v>
      </c>
      <c r="D21" s="61" t="s">
        <v>76</v>
      </c>
      <c r="E21" s="99">
        <v>44754</v>
      </c>
      <c r="F21" s="66">
        <v>35070</v>
      </c>
      <c r="G21" s="35" t="s">
        <v>177</v>
      </c>
    </row>
    <row r="22" spans="1:15" ht="14.1" customHeight="1" x14ac:dyDescent="0.25">
      <c r="A22" s="20">
        <v>623</v>
      </c>
      <c r="B22" s="14" t="s">
        <v>13</v>
      </c>
      <c r="C22" s="23" t="s">
        <v>70</v>
      </c>
      <c r="D22" s="61" t="s">
        <v>78</v>
      </c>
      <c r="E22" s="98">
        <v>44782</v>
      </c>
      <c r="F22" s="66">
        <v>29760</v>
      </c>
      <c r="G22" s="35" t="s">
        <v>177</v>
      </c>
    </row>
    <row r="23" spans="1:15" ht="14.1" customHeight="1" x14ac:dyDescent="0.25">
      <c r="A23" s="37">
        <v>623</v>
      </c>
      <c r="B23" s="37" t="s">
        <v>13</v>
      </c>
      <c r="C23" s="23" t="s">
        <v>69</v>
      </c>
      <c r="D23" s="61" t="s">
        <v>79</v>
      </c>
      <c r="E23" s="98">
        <v>44782</v>
      </c>
      <c r="F23" s="66">
        <v>1365</v>
      </c>
      <c r="G23" s="35" t="s">
        <v>177</v>
      </c>
    </row>
    <row r="24" spans="1:15" ht="14.1" customHeight="1" x14ac:dyDescent="0.25">
      <c r="A24" s="37">
        <v>623</v>
      </c>
      <c r="B24" s="37" t="s">
        <v>13</v>
      </c>
      <c r="C24" s="23" t="s">
        <v>70</v>
      </c>
      <c r="D24" s="125" t="s">
        <v>82</v>
      </c>
      <c r="E24" s="99">
        <v>44819</v>
      </c>
      <c r="F24" s="66">
        <v>2334</v>
      </c>
      <c r="G24" s="35" t="s">
        <v>177</v>
      </c>
    </row>
    <row r="25" spans="1:15" ht="14.1" customHeight="1" x14ac:dyDescent="0.25">
      <c r="A25" s="37">
        <v>623</v>
      </c>
      <c r="B25" s="37" t="s">
        <v>13</v>
      </c>
      <c r="C25" s="23" t="s">
        <v>164</v>
      </c>
      <c r="D25" s="125" t="s">
        <v>165</v>
      </c>
      <c r="E25" s="101">
        <v>44896</v>
      </c>
      <c r="F25" s="66">
        <v>17067.97</v>
      </c>
      <c r="G25" s="35" t="s">
        <v>177</v>
      </c>
    </row>
    <row r="26" spans="1:15" ht="14.1" customHeight="1" x14ac:dyDescent="0.25">
      <c r="A26" s="14">
        <v>623</v>
      </c>
      <c r="B26" s="14" t="s">
        <v>13</v>
      </c>
      <c r="C26" s="23" t="s">
        <v>30</v>
      </c>
      <c r="D26" s="125" t="s">
        <v>166</v>
      </c>
      <c r="E26" s="101">
        <v>44901</v>
      </c>
      <c r="F26" s="66">
        <v>34894.839999999997</v>
      </c>
      <c r="G26" s="35" t="s">
        <v>177</v>
      </c>
    </row>
    <row r="27" spans="1:15" ht="14.1" customHeight="1" x14ac:dyDescent="0.25">
      <c r="A27" s="14">
        <v>623</v>
      </c>
      <c r="B27" s="14" t="s">
        <v>13</v>
      </c>
      <c r="C27" s="23" t="s">
        <v>167</v>
      </c>
      <c r="D27" s="125" t="s">
        <v>168</v>
      </c>
      <c r="E27" s="102" t="s">
        <v>147</v>
      </c>
      <c r="F27" s="66">
        <v>242</v>
      </c>
      <c r="G27" s="35" t="s">
        <v>177</v>
      </c>
    </row>
    <row r="28" spans="1:15" ht="14.1" customHeight="1" x14ac:dyDescent="0.25">
      <c r="A28" s="14">
        <v>623</v>
      </c>
      <c r="B28" s="14" t="s">
        <v>13</v>
      </c>
      <c r="C28" s="23" t="s">
        <v>30</v>
      </c>
      <c r="D28" s="125" t="s">
        <v>169</v>
      </c>
      <c r="E28" s="102" t="s">
        <v>142</v>
      </c>
      <c r="F28" s="66">
        <v>5030</v>
      </c>
      <c r="G28" s="35" t="s">
        <v>177</v>
      </c>
      <c r="O28" s="15"/>
    </row>
    <row r="29" spans="1:15" ht="14.1" customHeight="1" x14ac:dyDescent="0.25">
      <c r="A29" s="14">
        <v>623</v>
      </c>
      <c r="B29" s="14" t="s">
        <v>13</v>
      </c>
      <c r="C29" s="23" t="s">
        <v>37</v>
      </c>
      <c r="D29" s="61" t="s">
        <v>170</v>
      </c>
      <c r="E29" s="102" t="s">
        <v>148</v>
      </c>
      <c r="F29" s="66">
        <v>1525.99</v>
      </c>
      <c r="G29" s="35" t="s">
        <v>177</v>
      </c>
    </row>
    <row r="30" spans="1:15" ht="14.1" customHeight="1" x14ac:dyDescent="0.25">
      <c r="A30" s="37">
        <v>623</v>
      </c>
      <c r="B30" s="37" t="s">
        <v>13</v>
      </c>
      <c r="C30" s="23" t="s">
        <v>171</v>
      </c>
      <c r="D30" s="61" t="s">
        <v>172</v>
      </c>
      <c r="E30" s="98">
        <v>44916</v>
      </c>
      <c r="F30" s="66">
        <v>293.5</v>
      </c>
      <c r="G30" s="35" t="s">
        <v>177</v>
      </c>
    </row>
    <row r="31" spans="1:15" ht="14.1" customHeight="1" x14ac:dyDescent="0.25">
      <c r="A31" s="14">
        <v>623</v>
      </c>
      <c r="B31" s="14" t="s">
        <v>13</v>
      </c>
      <c r="C31" s="126" t="s">
        <v>40</v>
      </c>
      <c r="D31" s="61" t="s">
        <v>41</v>
      </c>
      <c r="E31" s="98">
        <v>44551</v>
      </c>
      <c r="F31" s="66">
        <v>7090.9</v>
      </c>
      <c r="G31" s="35" t="s">
        <v>177</v>
      </c>
      <c r="I31" s="70"/>
    </row>
    <row r="32" spans="1:15" ht="14.1" customHeight="1" x14ac:dyDescent="0.25">
      <c r="A32" s="14">
        <v>623</v>
      </c>
      <c r="B32" s="14" t="s">
        <v>13</v>
      </c>
      <c r="C32" s="23" t="s">
        <v>75</v>
      </c>
      <c r="D32" s="61" t="s">
        <v>68</v>
      </c>
      <c r="E32" s="98">
        <v>44593</v>
      </c>
      <c r="F32" s="66">
        <v>6615.67</v>
      </c>
      <c r="G32" s="35" t="s">
        <v>177</v>
      </c>
    </row>
    <row r="33" spans="1:8" ht="13.5" customHeight="1" x14ac:dyDescent="0.25">
      <c r="A33" s="14">
        <v>623</v>
      </c>
      <c r="B33" s="14" t="s">
        <v>13</v>
      </c>
      <c r="C33" s="23" t="s">
        <v>87</v>
      </c>
      <c r="D33" s="61" t="s">
        <v>88</v>
      </c>
      <c r="E33" s="98">
        <v>44396</v>
      </c>
      <c r="F33" s="100">
        <v>672.58</v>
      </c>
      <c r="G33" s="35" t="s">
        <v>177</v>
      </c>
    </row>
    <row r="34" spans="1:8" s="93" customFormat="1" ht="13.5" customHeight="1" x14ac:dyDescent="0.25">
      <c r="A34" s="14">
        <v>623</v>
      </c>
      <c r="B34" s="14" t="s">
        <v>13</v>
      </c>
      <c r="C34" s="23" t="s">
        <v>71</v>
      </c>
      <c r="D34" s="61" t="s">
        <v>72</v>
      </c>
      <c r="E34" s="98">
        <v>44715</v>
      </c>
      <c r="F34" s="66">
        <v>11235.78</v>
      </c>
      <c r="G34" s="35" t="s">
        <v>177</v>
      </c>
    </row>
    <row r="35" spans="1:8" s="93" customFormat="1" ht="13.5" customHeight="1" x14ac:dyDescent="0.25">
      <c r="A35" s="14">
        <v>623</v>
      </c>
      <c r="B35" s="14" t="s">
        <v>13</v>
      </c>
      <c r="C35" s="23" t="s">
        <v>173</v>
      </c>
      <c r="D35" s="97" t="s">
        <v>174</v>
      </c>
      <c r="E35" s="101" t="s">
        <v>144</v>
      </c>
      <c r="F35" s="66">
        <v>14606.97</v>
      </c>
      <c r="G35" s="35" t="s">
        <v>177</v>
      </c>
    </row>
    <row r="36" spans="1:8" s="93" customFormat="1" ht="13.5" customHeight="1" x14ac:dyDescent="0.25">
      <c r="A36" s="14">
        <v>623</v>
      </c>
      <c r="B36" s="14" t="s">
        <v>13</v>
      </c>
      <c r="C36" s="69" t="s">
        <v>30</v>
      </c>
      <c r="D36" s="61" t="s">
        <v>175</v>
      </c>
      <c r="E36" s="101" t="s">
        <v>142</v>
      </c>
      <c r="F36" s="66">
        <v>479</v>
      </c>
      <c r="G36" s="35" t="s">
        <v>177</v>
      </c>
    </row>
    <row r="37" spans="1:8" s="93" customFormat="1" ht="13.5" customHeight="1" x14ac:dyDescent="0.25">
      <c r="A37" s="14">
        <v>623</v>
      </c>
      <c r="B37" s="14" t="s">
        <v>13</v>
      </c>
      <c r="C37" s="68" t="s">
        <v>80</v>
      </c>
      <c r="D37" s="61" t="s">
        <v>176</v>
      </c>
      <c r="E37" s="101" t="s">
        <v>143</v>
      </c>
      <c r="F37" s="66">
        <v>14700</v>
      </c>
      <c r="G37" s="35" t="s">
        <v>177</v>
      </c>
    </row>
    <row r="38" spans="1:8" s="107" customFormat="1" ht="13.5" customHeight="1" x14ac:dyDescent="0.25">
      <c r="A38" s="14">
        <v>623</v>
      </c>
      <c r="B38" s="14" t="s">
        <v>13</v>
      </c>
      <c r="C38" s="23" t="s">
        <v>75</v>
      </c>
      <c r="D38" s="96" t="s">
        <v>178</v>
      </c>
      <c r="E38" s="103">
        <v>44943</v>
      </c>
      <c r="F38" s="67">
        <v>127556.6</v>
      </c>
      <c r="G38" s="35" t="s">
        <v>177</v>
      </c>
    </row>
    <row r="39" spans="1:8" s="93" customFormat="1" x14ac:dyDescent="0.25">
      <c r="A39" s="37">
        <v>623</v>
      </c>
      <c r="B39" s="37" t="s">
        <v>13</v>
      </c>
      <c r="C39" s="23" t="s">
        <v>243</v>
      </c>
      <c r="D39" s="96" t="s">
        <v>244</v>
      </c>
      <c r="E39" s="103" t="s">
        <v>217</v>
      </c>
      <c r="F39" s="67">
        <v>1520.82</v>
      </c>
      <c r="G39" s="35" t="s">
        <v>177</v>
      </c>
    </row>
    <row r="40" spans="1:8" s="93" customFormat="1" x14ac:dyDescent="0.25">
      <c r="A40" s="14">
        <v>623</v>
      </c>
      <c r="B40" s="14" t="s">
        <v>13</v>
      </c>
      <c r="C40" s="23" t="s">
        <v>243</v>
      </c>
      <c r="D40" s="61" t="s">
        <v>245</v>
      </c>
      <c r="E40" s="103" t="s">
        <v>217</v>
      </c>
      <c r="F40" s="66">
        <v>5168.97</v>
      </c>
      <c r="G40" s="35" t="s">
        <v>177</v>
      </c>
    </row>
    <row r="41" spans="1:8" s="93" customFormat="1" ht="20.25" customHeight="1" x14ac:dyDescent="0.25">
      <c r="A41" s="14">
        <v>623</v>
      </c>
      <c r="B41" s="14" t="s">
        <v>13</v>
      </c>
      <c r="C41" s="23" t="s">
        <v>24</v>
      </c>
      <c r="D41" s="61" t="s">
        <v>246</v>
      </c>
      <c r="E41" s="101" t="s">
        <v>247</v>
      </c>
      <c r="F41" s="66">
        <v>36969.42</v>
      </c>
      <c r="G41" s="35" t="s">
        <v>177</v>
      </c>
      <c r="H41" s="112"/>
    </row>
    <row r="42" spans="1:8" s="129" customFormat="1" ht="20.25" customHeight="1" x14ac:dyDescent="0.25">
      <c r="A42" s="14">
        <v>623</v>
      </c>
      <c r="B42" s="14" t="s">
        <v>13</v>
      </c>
      <c r="C42" s="23" t="s">
        <v>283</v>
      </c>
      <c r="D42" s="61" t="s">
        <v>284</v>
      </c>
      <c r="E42" s="101" t="s">
        <v>285</v>
      </c>
      <c r="F42" s="66">
        <v>26916.5</v>
      </c>
      <c r="G42" s="35" t="s">
        <v>177</v>
      </c>
      <c r="H42" s="128"/>
    </row>
    <row r="43" spans="1:8" ht="15.75" x14ac:dyDescent="0.25">
      <c r="A43" s="149" t="s">
        <v>23</v>
      </c>
      <c r="B43" s="149"/>
      <c r="C43" s="104"/>
      <c r="D43" s="104"/>
      <c r="E43" s="104"/>
      <c r="F43" s="44">
        <f>SUM(F14:F42)</f>
        <v>603730.73</v>
      </c>
      <c r="G43" s="45"/>
    </row>
    <row r="44" spans="1:8" s="113" customFormat="1" ht="15.75" x14ac:dyDescent="0.25">
      <c r="A44" s="121"/>
      <c r="B44" s="121"/>
      <c r="C44" s="122"/>
      <c r="D44" s="122"/>
      <c r="E44" s="122"/>
      <c r="F44" s="123"/>
      <c r="G44" s="124"/>
    </row>
    <row r="45" spans="1:8" s="113" customFormat="1" ht="15.75" x14ac:dyDescent="0.25">
      <c r="A45" s="121"/>
      <c r="B45" s="121"/>
      <c r="C45" s="122"/>
      <c r="D45" s="122"/>
      <c r="E45" s="122"/>
      <c r="F45" s="123"/>
      <c r="G45" s="124"/>
    </row>
    <row r="46" spans="1:8" x14ac:dyDescent="0.25">
      <c r="A46" s="93"/>
      <c r="B46" s="93"/>
      <c r="C46" s="92"/>
      <c r="E46" s="93"/>
      <c r="F46" s="70"/>
      <c r="G46" s="93"/>
    </row>
    <row r="47" spans="1:8" x14ac:dyDescent="0.25">
      <c r="A47" s="137" t="s">
        <v>33</v>
      </c>
      <c r="B47" s="137"/>
      <c r="C47" s="92"/>
      <c r="E47" s="93"/>
      <c r="F47" s="93"/>
      <c r="G47" s="112" t="s">
        <v>35</v>
      </c>
    </row>
    <row r="48" spans="1:8" x14ac:dyDescent="0.25">
      <c r="A48" s="109"/>
      <c r="B48" s="109"/>
      <c r="C48" s="110"/>
      <c r="E48" s="111"/>
      <c r="F48" s="111"/>
      <c r="G48" s="30"/>
    </row>
    <row r="49" spans="1:7" x14ac:dyDescent="0.25">
      <c r="A49" s="137" t="s">
        <v>286</v>
      </c>
      <c r="B49" s="137"/>
      <c r="C49" s="92"/>
      <c r="E49" s="93"/>
      <c r="F49" s="93"/>
      <c r="G49" s="93" t="s">
        <v>286</v>
      </c>
    </row>
    <row r="50" spans="1:7" x14ac:dyDescent="0.25">
      <c r="A50" s="93"/>
      <c r="B50" s="93"/>
      <c r="C50" s="92"/>
      <c r="E50" s="93"/>
      <c r="F50" s="15"/>
      <c r="G50" s="93"/>
    </row>
  </sheetData>
  <protectedRanges>
    <protectedRange sqref="E14:E18" name="Range1_1_1_1"/>
    <protectedRange sqref="F14:F18" name="Range2_1_1_2"/>
    <protectedRange sqref="E22:E23 E19 E31" name="Range1_1_1_3_1"/>
    <protectedRange sqref="F22:F23 F29 F19 F31" name="Range2_1_1_3_1"/>
    <protectedRange sqref="E33" name="Range1_1_1_5_1"/>
    <protectedRange sqref="F33" name="Range2_1_1_4_1"/>
    <protectedRange sqref="E34" name="Range1_1_1_7_1"/>
    <protectedRange sqref="F34" name="Range2_1_1_6_1"/>
    <protectedRange sqref="E32 E30 E20:E21 E24" name="Range1_1_1_17_1"/>
    <protectedRange sqref="F32 F20:F21 F30 F24:F28" name="Range2_1_1_16_1"/>
    <protectedRange sqref="F36:F42" name="Range2_1_1_8"/>
  </protectedRanges>
  <autoFilter ref="A13:G43"/>
  <mergeCells count="7">
    <mergeCell ref="A3:G9"/>
    <mergeCell ref="A47:B47"/>
    <mergeCell ref="A49:B49"/>
    <mergeCell ref="A43:B43"/>
    <mergeCell ref="A11:C11"/>
    <mergeCell ref="G11:G12"/>
    <mergeCell ref="A12:C12"/>
  </mergeCells>
  <dataValidations xWindow="473" yWindow="797" count="2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4:E24 E30:E34">
      <formula1>36526</formula1>
      <formula2>73051</formula2>
    </dataValidation>
    <dataValidation type="decimal" allowBlank="1" showErrorMessage="1" errorTitle="Gabim ne te dhena" error="Ju lutem Shkruani Shumen" promptTitle="Shuma" prompt="Shkru" sqref="F14:F34 F36:F42">
      <formula1>0</formula1>
      <formula2>99999999999999</formula2>
    </dataValidation>
  </dataValidations>
  <printOptions horizontalCentered="1"/>
  <pageMargins left="0.25" right="0.25" top="0.75" bottom="0.75" header="0.3" footer="0.3"/>
  <pageSetup scale="74" orientation="portrait" r:id="rId1"/>
  <ignoredErrors>
    <ignoredError sqref="D17:D18 D26:D27 D20:D23 D24 D25 D28:D29 D30 D31:D32 D33:D3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5" zoomScaleNormal="100" workbookViewId="0">
      <selection activeCell="D17" sqref="D17"/>
    </sheetView>
  </sheetViews>
  <sheetFormatPr defaultRowHeight="15" x14ac:dyDescent="0.25"/>
  <cols>
    <col min="1" max="1" width="13" customWidth="1"/>
    <col min="2" max="2" width="15.7109375" customWidth="1"/>
    <col min="3" max="3" width="33.5703125" customWidth="1"/>
    <col min="4" max="4" width="20.28515625" customWidth="1"/>
    <col min="5" max="5" width="17.5703125" bestFit="1" customWidth="1"/>
    <col min="6" max="6" width="21.140625" customWidth="1"/>
  </cols>
  <sheetData>
    <row r="1" spans="1:11" x14ac:dyDescent="0.25">
      <c r="C1" s="36"/>
      <c r="D1" s="24"/>
      <c r="H1" s="15"/>
    </row>
    <row r="2" spans="1:11" ht="42.75" customHeight="1" x14ac:dyDescent="0.25">
      <c r="A2" s="1"/>
      <c r="B2" s="1"/>
      <c r="C2" s="36"/>
      <c r="D2" s="24"/>
      <c r="E2" s="1"/>
      <c r="F2" s="1"/>
      <c r="G2" s="1"/>
      <c r="H2" s="15"/>
    </row>
    <row r="3" spans="1:11" ht="15" customHeight="1" x14ac:dyDescent="0.3">
      <c r="A3" s="144" t="s">
        <v>92</v>
      </c>
      <c r="B3" s="144"/>
      <c r="C3" s="144"/>
      <c r="D3" s="144"/>
      <c r="E3" s="144"/>
      <c r="F3" s="144"/>
      <c r="G3" s="41"/>
      <c r="H3" s="15"/>
    </row>
    <row r="4" spans="1:11" ht="15" customHeight="1" x14ac:dyDescent="0.3">
      <c r="A4" s="144"/>
      <c r="B4" s="144"/>
      <c r="C4" s="144"/>
      <c r="D4" s="144"/>
      <c r="E4" s="144"/>
      <c r="F4" s="144"/>
      <c r="G4" s="41"/>
      <c r="H4" s="15"/>
    </row>
    <row r="5" spans="1:11" ht="15" customHeight="1" x14ac:dyDescent="0.3">
      <c r="A5" s="144"/>
      <c r="B5" s="144"/>
      <c r="C5" s="144"/>
      <c r="D5" s="144"/>
      <c r="E5" s="144"/>
      <c r="F5" s="144"/>
      <c r="G5" s="41"/>
      <c r="H5" s="15"/>
    </row>
    <row r="6" spans="1:11" ht="15" customHeight="1" x14ac:dyDescent="0.3">
      <c r="A6" s="144"/>
      <c r="B6" s="144"/>
      <c r="C6" s="144"/>
      <c r="D6" s="144"/>
      <c r="E6" s="144"/>
      <c r="F6" s="144"/>
      <c r="G6" s="41"/>
      <c r="H6" s="15"/>
    </row>
    <row r="7" spans="1:11" ht="15" customHeight="1" x14ac:dyDescent="0.3">
      <c r="A7" s="144"/>
      <c r="B7" s="144"/>
      <c r="C7" s="144"/>
      <c r="D7" s="144"/>
      <c r="E7" s="144"/>
      <c r="F7" s="144"/>
      <c r="G7" s="41"/>
      <c r="H7" s="15"/>
    </row>
    <row r="8" spans="1:11" ht="24" customHeight="1" x14ac:dyDescent="0.3">
      <c r="A8" s="144"/>
      <c r="B8" s="144"/>
      <c r="C8" s="144"/>
      <c r="D8" s="144"/>
      <c r="E8" s="144"/>
      <c r="F8" s="144"/>
      <c r="G8" s="41"/>
      <c r="H8" s="15"/>
    </row>
    <row r="9" spans="1:11" ht="15" customHeight="1" x14ac:dyDescent="0.25"/>
    <row r="10" spans="1:11" ht="15" customHeight="1" x14ac:dyDescent="0.25">
      <c r="F10" s="12" t="s">
        <v>22</v>
      </c>
    </row>
    <row r="11" spans="1:11" ht="15" customHeight="1" x14ac:dyDescent="0.25">
      <c r="A11" s="147"/>
      <c r="B11" s="147"/>
      <c r="C11" s="147"/>
      <c r="F11" s="148" t="s">
        <v>12</v>
      </c>
    </row>
    <row r="12" spans="1:11" ht="15" customHeight="1" x14ac:dyDescent="0.25">
      <c r="A12" s="153" t="s">
        <v>287</v>
      </c>
      <c r="B12" s="153"/>
      <c r="C12" s="153"/>
      <c r="D12" s="153"/>
      <c r="F12" s="148"/>
      <c r="G12" s="40"/>
      <c r="K12" s="15"/>
    </row>
    <row r="13" spans="1:11" ht="29.25" customHeight="1" x14ac:dyDescent="0.25">
      <c r="A13" s="74" t="s">
        <v>1</v>
      </c>
      <c r="B13" s="80" t="s">
        <v>2</v>
      </c>
      <c r="C13" s="74" t="s">
        <v>3</v>
      </c>
      <c r="D13" s="75" t="s">
        <v>4</v>
      </c>
      <c r="E13" s="74" t="s">
        <v>0</v>
      </c>
      <c r="F13" s="76" t="s">
        <v>5</v>
      </c>
    </row>
    <row r="14" spans="1:11" x14ac:dyDescent="0.25">
      <c r="A14" s="81">
        <v>623</v>
      </c>
      <c r="B14" s="81" t="s">
        <v>13</v>
      </c>
      <c r="C14" s="155" t="s">
        <v>162</v>
      </c>
      <c r="D14" s="78" t="s">
        <v>93</v>
      </c>
      <c r="E14" s="77">
        <v>4800</v>
      </c>
      <c r="F14" s="35" t="s">
        <v>190</v>
      </c>
    </row>
    <row r="15" spans="1:11" x14ac:dyDescent="0.25">
      <c r="A15" s="81">
        <v>623</v>
      </c>
      <c r="B15" s="81" t="s">
        <v>13</v>
      </c>
      <c r="C15" s="156" t="s">
        <v>240</v>
      </c>
      <c r="D15" s="78" t="s">
        <v>159</v>
      </c>
      <c r="E15" s="77">
        <v>150</v>
      </c>
      <c r="F15" s="35" t="s">
        <v>190</v>
      </c>
    </row>
    <row r="16" spans="1:11" x14ac:dyDescent="0.25">
      <c r="A16" s="81">
        <v>623</v>
      </c>
      <c r="B16" s="81" t="s">
        <v>13</v>
      </c>
      <c r="C16" s="156" t="s">
        <v>241</v>
      </c>
      <c r="D16" s="78" t="s">
        <v>142</v>
      </c>
      <c r="E16" s="77">
        <v>300</v>
      </c>
      <c r="F16" s="35" t="s">
        <v>190</v>
      </c>
    </row>
    <row r="17" spans="1:6" x14ac:dyDescent="0.25">
      <c r="A17" s="81">
        <v>623</v>
      </c>
      <c r="B17" s="81" t="s">
        <v>13</v>
      </c>
      <c r="C17" s="156" t="s">
        <v>288</v>
      </c>
      <c r="D17" s="78" t="s">
        <v>309</v>
      </c>
      <c r="E17" s="77">
        <v>5000</v>
      </c>
      <c r="F17" s="35" t="s">
        <v>190</v>
      </c>
    </row>
    <row r="18" spans="1:6" x14ac:dyDescent="0.25">
      <c r="A18" s="81">
        <v>623</v>
      </c>
      <c r="B18" s="81" t="s">
        <v>13</v>
      </c>
      <c r="C18" s="156" t="s">
        <v>289</v>
      </c>
      <c r="D18" s="78" t="s">
        <v>309</v>
      </c>
      <c r="E18" s="77">
        <v>4250</v>
      </c>
      <c r="F18" s="35" t="s">
        <v>190</v>
      </c>
    </row>
    <row r="19" spans="1:6" x14ac:dyDescent="0.25">
      <c r="A19" s="81">
        <v>623</v>
      </c>
      <c r="B19" s="81" t="s">
        <v>13</v>
      </c>
      <c r="C19" s="156" t="s">
        <v>290</v>
      </c>
      <c r="D19" s="78" t="s">
        <v>309</v>
      </c>
      <c r="E19" s="77">
        <v>4000</v>
      </c>
      <c r="F19" s="35" t="s">
        <v>190</v>
      </c>
    </row>
    <row r="20" spans="1:6" x14ac:dyDescent="0.25">
      <c r="A20" s="81">
        <v>623</v>
      </c>
      <c r="B20" s="81" t="s">
        <v>13</v>
      </c>
      <c r="C20" s="156" t="s">
        <v>291</v>
      </c>
      <c r="D20" s="78" t="s">
        <v>309</v>
      </c>
      <c r="E20" s="77">
        <v>6500</v>
      </c>
      <c r="F20" s="35" t="s">
        <v>190</v>
      </c>
    </row>
    <row r="21" spans="1:6" x14ac:dyDescent="0.25">
      <c r="A21" s="81">
        <v>623</v>
      </c>
      <c r="B21" s="81" t="s">
        <v>13</v>
      </c>
      <c r="C21" s="156" t="s">
        <v>292</v>
      </c>
      <c r="D21" s="78" t="s">
        <v>309</v>
      </c>
      <c r="E21" s="77">
        <v>3000</v>
      </c>
      <c r="F21" s="35" t="s">
        <v>190</v>
      </c>
    </row>
    <row r="22" spans="1:6" x14ac:dyDescent="0.25">
      <c r="A22" s="132">
        <v>623</v>
      </c>
      <c r="B22" s="81" t="s">
        <v>13</v>
      </c>
      <c r="C22" s="156" t="s">
        <v>293</v>
      </c>
      <c r="D22" s="78" t="s">
        <v>309</v>
      </c>
      <c r="E22" s="77">
        <v>1000</v>
      </c>
      <c r="F22" s="35" t="s">
        <v>190</v>
      </c>
    </row>
    <row r="23" spans="1:6" s="130" customFormat="1" ht="30" x14ac:dyDescent="0.25">
      <c r="A23" s="132">
        <v>623</v>
      </c>
      <c r="B23" s="81" t="s">
        <v>13</v>
      </c>
      <c r="C23" s="156" t="s">
        <v>294</v>
      </c>
      <c r="D23" s="78" t="s">
        <v>309</v>
      </c>
      <c r="E23" s="77">
        <v>3000</v>
      </c>
      <c r="F23" s="35" t="s">
        <v>190</v>
      </c>
    </row>
    <row r="24" spans="1:6" s="130" customFormat="1" x14ac:dyDescent="0.25">
      <c r="A24" s="132">
        <v>623</v>
      </c>
      <c r="B24" s="81" t="s">
        <v>13</v>
      </c>
      <c r="C24" s="156" t="s">
        <v>295</v>
      </c>
      <c r="D24" s="78" t="s">
        <v>309</v>
      </c>
      <c r="E24" s="77">
        <v>10000</v>
      </c>
      <c r="F24" s="35" t="s">
        <v>190</v>
      </c>
    </row>
    <row r="25" spans="1:6" s="130" customFormat="1" x14ac:dyDescent="0.25">
      <c r="A25" s="132">
        <v>623</v>
      </c>
      <c r="B25" s="81" t="s">
        <v>13</v>
      </c>
      <c r="C25" s="156" t="s">
        <v>310</v>
      </c>
      <c r="D25" s="78" t="s">
        <v>309</v>
      </c>
      <c r="E25" s="77">
        <v>2750</v>
      </c>
      <c r="F25" s="35" t="s">
        <v>190</v>
      </c>
    </row>
    <row r="26" spans="1:6" s="130" customFormat="1" x14ac:dyDescent="0.25">
      <c r="A26" s="132">
        <v>623</v>
      </c>
      <c r="B26" s="81" t="s">
        <v>13</v>
      </c>
      <c r="C26" s="156" t="s">
        <v>296</v>
      </c>
      <c r="D26" s="78" t="s">
        <v>309</v>
      </c>
      <c r="E26" s="77">
        <v>3750</v>
      </c>
      <c r="F26" s="35" t="s">
        <v>190</v>
      </c>
    </row>
    <row r="27" spans="1:6" s="130" customFormat="1" ht="30" x14ac:dyDescent="0.25">
      <c r="A27" s="132">
        <v>623</v>
      </c>
      <c r="B27" s="81" t="s">
        <v>13</v>
      </c>
      <c r="C27" s="156" t="s">
        <v>297</v>
      </c>
      <c r="D27" s="78" t="s">
        <v>309</v>
      </c>
      <c r="E27" s="133">
        <v>500</v>
      </c>
      <c r="F27" s="35" t="s">
        <v>190</v>
      </c>
    </row>
    <row r="28" spans="1:6" x14ac:dyDescent="0.25">
      <c r="A28" s="132">
        <v>623</v>
      </c>
      <c r="B28" s="81" t="s">
        <v>13</v>
      </c>
      <c r="C28" s="155" t="s">
        <v>298</v>
      </c>
      <c r="D28" s="78" t="s">
        <v>309</v>
      </c>
      <c r="E28" s="134">
        <v>15500</v>
      </c>
      <c r="F28" s="35" t="s">
        <v>190</v>
      </c>
    </row>
    <row r="29" spans="1:6" s="130" customFormat="1" ht="30" x14ac:dyDescent="0.25">
      <c r="A29" s="132">
        <v>623</v>
      </c>
      <c r="B29" s="81" t="s">
        <v>13</v>
      </c>
      <c r="C29" s="156" t="s">
        <v>299</v>
      </c>
      <c r="D29" s="78" t="s">
        <v>309</v>
      </c>
      <c r="E29" s="133">
        <v>1000</v>
      </c>
      <c r="F29" s="35" t="s">
        <v>190</v>
      </c>
    </row>
    <row r="30" spans="1:6" s="130" customFormat="1" ht="30" x14ac:dyDescent="0.25">
      <c r="A30" s="132">
        <v>623</v>
      </c>
      <c r="B30" s="81" t="s">
        <v>13</v>
      </c>
      <c r="C30" s="156" t="s">
        <v>300</v>
      </c>
      <c r="D30" s="78" t="s">
        <v>309</v>
      </c>
      <c r="E30" s="133">
        <v>8000</v>
      </c>
      <c r="F30" s="35" t="s">
        <v>190</v>
      </c>
    </row>
    <row r="31" spans="1:6" s="130" customFormat="1" ht="30" x14ac:dyDescent="0.25">
      <c r="A31" s="132">
        <v>623</v>
      </c>
      <c r="B31" s="81" t="s">
        <v>13</v>
      </c>
      <c r="C31" s="156" t="s">
        <v>301</v>
      </c>
      <c r="D31" s="78" t="s">
        <v>309</v>
      </c>
      <c r="E31" s="133">
        <v>5000</v>
      </c>
      <c r="F31" s="35" t="s">
        <v>190</v>
      </c>
    </row>
    <row r="32" spans="1:6" s="130" customFormat="1" x14ac:dyDescent="0.25">
      <c r="A32" s="132">
        <v>623</v>
      </c>
      <c r="B32" s="81" t="s">
        <v>13</v>
      </c>
      <c r="C32" s="156" t="s">
        <v>302</v>
      </c>
      <c r="D32" s="78" t="s">
        <v>309</v>
      </c>
      <c r="E32" s="133">
        <v>3000</v>
      </c>
      <c r="F32" s="35" t="s">
        <v>190</v>
      </c>
    </row>
    <row r="33" spans="1:6" s="130" customFormat="1" ht="30" x14ac:dyDescent="0.25">
      <c r="A33" s="132">
        <v>623</v>
      </c>
      <c r="B33" s="81" t="s">
        <v>13</v>
      </c>
      <c r="C33" s="156" t="s">
        <v>303</v>
      </c>
      <c r="D33" s="78" t="s">
        <v>309</v>
      </c>
      <c r="E33" s="133">
        <v>1000</v>
      </c>
      <c r="F33" s="35" t="s">
        <v>190</v>
      </c>
    </row>
    <row r="34" spans="1:6" s="130" customFormat="1" ht="30" x14ac:dyDescent="0.25">
      <c r="A34" s="132">
        <v>623</v>
      </c>
      <c r="B34" s="81" t="s">
        <v>13</v>
      </c>
      <c r="C34" s="156" t="s">
        <v>304</v>
      </c>
      <c r="D34" s="78" t="s">
        <v>309</v>
      </c>
      <c r="E34" s="133">
        <v>700</v>
      </c>
      <c r="F34" s="35" t="s">
        <v>190</v>
      </c>
    </row>
    <row r="35" spans="1:6" s="130" customFormat="1" ht="30" x14ac:dyDescent="0.25">
      <c r="A35" s="132">
        <v>623</v>
      </c>
      <c r="B35" s="81" t="s">
        <v>13</v>
      </c>
      <c r="C35" s="156" t="s">
        <v>305</v>
      </c>
      <c r="D35" s="78" t="s">
        <v>309</v>
      </c>
      <c r="E35" s="135">
        <v>1400</v>
      </c>
      <c r="F35" s="35" t="s">
        <v>190</v>
      </c>
    </row>
    <row r="36" spans="1:6" s="130" customFormat="1" x14ac:dyDescent="0.25">
      <c r="A36" s="132">
        <v>623</v>
      </c>
      <c r="B36" s="81" t="s">
        <v>13</v>
      </c>
      <c r="C36" s="156" t="s">
        <v>306</v>
      </c>
      <c r="D36" s="78" t="s">
        <v>309</v>
      </c>
      <c r="E36" s="135">
        <v>6000</v>
      </c>
      <c r="F36" s="35" t="s">
        <v>190</v>
      </c>
    </row>
    <row r="37" spans="1:6" s="130" customFormat="1" x14ac:dyDescent="0.25">
      <c r="A37" s="132">
        <v>623</v>
      </c>
      <c r="B37" s="81" t="s">
        <v>13</v>
      </c>
      <c r="C37" s="156" t="s">
        <v>307</v>
      </c>
      <c r="D37" s="78" t="s">
        <v>309</v>
      </c>
      <c r="E37" s="135">
        <v>800</v>
      </c>
      <c r="F37" s="35" t="s">
        <v>190</v>
      </c>
    </row>
    <row r="38" spans="1:6" s="130" customFormat="1" x14ac:dyDescent="0.25">
      <c r="A38" s="132">
        <v>623</v>
      </c>
      <c r="B38" s="81" t="s">
        <v>13</v>
      </c>
      <c r="C38" s="156" t="s">
        <v>308</v>
      </c>
      <c r="D38" s="78" t="s">
        <v>309</v>
      </c>
      <c r="E38" s="135">
        <v>1000</v>
      </c>
      <c r="F38" s="35" t="s">
        <v>190</v>
      </c>
    </row>
    <row r="39" spans="1:6" x14ac:dyDescent="0.25">
      <c r="A39" s="85" t="s">
        <v>42</v>
      </c>
      <c r="B39" s="86"/>
      <c r="C39" s="86"/>
      <c r="D39" s="87"/>
      <c r="E39" s="95">
        <f>SUM(E14:E38)</f>
        <v>92400</v>
      </c>
      <c r="F39" s="79"/>
    </row>
    <row r="40" spans="1:6" x14ac:dyDescent="0.25">
      <c r="A40" s="51"/>
      <c r="B40" s="51"/>
      <c r="C40" s="51"/>
      <c r="D40" s="51"/>
      <c r="E40" s="52"/>
      <c r="F40" s="53"/>
    </row>
    <row r="41" spans="1:6" x14ac:dyDescent="0.25">
      <c r="A41" s="51"/>
      <c r="B41" s="51"/>
      <c r="C41" s="51"/>
      <c r="D41" s="51"/>
      <c r="E41" s="52"/>
      <c r="F41" s="53"/>
    </row>
    <row r="42" spans="1:6" x14ac:dyDescent="0.25">
      <c r="A42" s="51"/>
      <c r="B42" s="51"/>
      <c r="C42" s="51"/>
      <c r="D42" s="51"/>
      <c r="E42" s="52"/>
      <c r="F42" s="53"/>
    </row>
    <row r="44" spans="1:6" x14ac:dyDescent="0.25">
      <c r="B44" s="32" t="s">
        <v>32</v>
      </c>
      <c r="C44" s="32"/>
      <c r="D44" s="58"/>
      <c r="E44" s="8"/>
      <c r="F44" s="31" t="s">
        <v>34</v>
      </c>
    </row>
    <row r="45" spans="1:6" x14ac:dyDescent="0.25">
      <c r="B45" s="90" t="s">
        <v>33</v>
      </c>
      <c r="C45" s="57"/>
      <c r="D45" s="24"/>
      <c r="F45" s="30" t="s">
        <v>35</v>
      </c>
    </row>
    <row r="46" spans="1:6" ht="25.5" customHeight="1" x14ac:dyDescent="0.25">
      <c r="A46" s="152"/>
      <c r="B46" s="152"/>
    </row>
    <row r="47" spans="1:6" x14ac:dyDescent="0.25">
      <c r="B47" s="1" t="s">
        <v>286</v>
      </c>
      <c r="F47" t="s">
        <v>286</v>
      </c>
    </row>
    <row r="49" spans="1:2" x14ac:dyDescent="0.25">
      <c r="A49" s="152"/>
      <c r="B49" s="152"/>
    </row>
  </sheetData>
  <autoFilter ref="A13:F39"/>
  <mergeCells count="6">
    <mergeCell ref="A3:F8"/>
    <mergeCell ref="A49:B49"/>
    <mergeCell ref="A11:C11"/>
    <mergeCell ref="F11:F12"/>
    <mergeCell ref="A46:B46"/>
    <mergeCell ref="A12:D12"/>
  </mergeCells>
  <pageMargins left="0.5" right="0.25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K11" sqref="K11"/>
    </sheetView>
  </sheetViews>
  <sheetFormatPr defaultRowHeight="15" x14ac:dyDescent="0.25"/>
  <cols>
    <col min="1" max="1" width="11.7109375" customWidth="1"/>
    <col min="2" max="2" width="17" bestFit="1" customWidth="1"/>
    <col min="3" max="3" width="10.7109375" customWidth="1"/>
    <col min="4" max="4" width="10.85546875" bestFit="1" customWidth="1"/>
    <col min="5" max="6" width="13.7109375" customWidth="1"/>
    <col min="7" max="7" width="13.5703125" bestFit="1" customWidth="1"/>
  </cols>
  <sheetData>
    <row r="1" spans="1:8" x14ac:dyDescent="0.25">
      <c r="C1" s="36"/>
      <c r="D1" s="24"/>
      <c r="H1" s="15"/>
    </row>
    <row r="2" spans="1:8" ht="42.75" customHeight="1" x14ac:dyDescent="0.25">
      <c r="A2" s="1"/>
      <c r="B2" s="1"/>
      <c r="C2" s="36"/>
      <c r="D2" s="24"/>
      <c r="E2" s="1"/>
      <c r="F2" s="1"/>
      <c r="G2" s="1"/>
      <c r="H2" s="15"/>
    </row>
    <row r="3" spans="1:8" x14ac:dyDescent="0.25">
      <c r="A3" s="144" t="s">
        <v>86</v>
      </c>
      <c r="B3" s="144"/>
      <c r="C3" s="144"/>
      <c r="D3" s="144"/>
      <c r="E3" s="144"/>
      <c r="F3" s="144"/>
      <c r="G3" s="144"/>
      <c r="H3" s="15"/>
    </row>
    <row r="4" spans="1:8" x14ac:dyDescent="0.25">
      <c r="A4" s="144"/>
      <c r="B4" s="144"/>
      <c r="C4" s="144"/>
      <c r="D4" s="144"/>
      <c r="E4" s="144"/>
      <c r="F4" s="144"/>
      <c r="G4" s="144"/>
      <c r="H4" s="15"/>
    </row>
    <row r="5" spans="1:8" x14ac:dyDescent="0.25">
      <c r="A5" s="144"/>
      <c r="B5" s="144"/>
      <c r="C5" s="144"/>
      <c r="D5" s="144"/>
      <c r="E5" s="144"/>
      <c r="F5" s="144"/>
      <c r="G5" s="144"/>
      <c r="H5" s="15"/>
    </row>
    <row r="6" spans="1:8" x14ac:dyDescent="0.25">
      <c r="A6" s="144"/>
      <c r="B6" s="144"/>
      <c r="C6" s="144"/>
      <c r="D6" s="144"/>
      <c r="E6" s="144"/>
      <c r="F6" s="144"/>
      <c r="G6" s="144"/>
      <c r="H6" s="15"/>
    </row>
    <row r="7" spans="1:8" x14ac:dyDescent="0.25">
      <c r="A7" s="144"/>
      <c r="B7" s="144"/>
      <c r="C7" s="144"/>
      <c r="D7" s="144"/>
      <c r="E7" s="144"/>
      <c r="F7" s="144"/>
      <c r="G7" s="144"/>
      <c r="H7" s="15"/>
    </row>
    <row r="8" spans="1:8" ht="24" customHeight="1" x14ac:dyDescent="0.25">
      <c r="A8" s="144"/>
      <c r="B8" s="144"/>
      <c r="C8" s="144"/>
      <c r="D8" s="144"/>
      <c r="E8" s="144"/>
      <c r="F8" s="144"/>
      <c r="G8" s="144"/>
      <c r="H8" s="15"/>
    </row>
    <row r="9" spans="1:8" x14ac:dyDescent="0.25">
      <c r="F9" s="154" t="s">
        <v>15</v>
      </c>
      <c r="G9" s="154"/>
    </row>
    <row r="10" spans="1:8" x14ac:dyDescent="0.25">
      <c r="A10" s="147" t="s">
        <v>287</v>
      </c>
      <c r="B10" s="147"/>
      <c r="C10" s="147"/>
      <c r="F10" s="148" t="s">
        <v>12</v>
      </c>
      <c r="G10" s="148"/>
    </row>
    <row r="11" spans="1:8" ht="45" x14ac:dyDescent="0.25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12</v>
      </c>
    </row>
    <row r="12" spans="1:8" ht="23.25" customHeight="1" x14ac:dyDescent="0.25">
      <c r="A12" s="3">
        <f>'[1]Mallera dhe Sherbime'!A15</f>
        <v>623</v>
      </c>
      <c r="B12" s="3" t="str">
        <f>'[1]Mallera dhe Sherbime'!B15</f>
        <v>Rahovec</v>
      </c>
      <c r="C12" s="4">
        <f>'Mallra dhe Sherbime'!F129</f>
        <v>122006.58</v>
      </c>
      <c r="D12" s="4">
        <f>Sh.komunale!F34</f>
        <v>0</v>
      </c>
      <c r="E12" s="4">
        <f>Subvencione!E39</f>
        <v>92400</v>
      </c>
      <c r="F12" s="4">
        <f>'Investime Kapitale'!F43</f>
        <v>603730.73</v>
      </c>
      <c r="G12" s="4">
        <f>C12+D12+E12+F12</f>
        <v>818137.31</v>
      </c>
    </row>
    <row r="17" spans="1:9" s="8" customFormat="1" x14ac:dyDescent="0.25">
      <c r="A17" s="136" t="s">
        <v>32</v>
      </c>
      <c r="B17" s="136"/>
      <c r="C17" s="32"/>
      <c r="D17" s="29"/>
      <c r="F17" s="33"/>
      <c r="G17" s="31" t="s">
        <v>34</v>
      </c>
      <c r="I17" s="34"/>
    </row>
    <row r="18" spans="1:9" x14ac:dyDescent="0.25">
      <c r="A18" s="137" t="s">
        <v>33</v>
      </c>
      <c r="B18" s="137"/>
      <c r="C18" s="28"/>
      <c r="D18" s="24"/>
      <c r="G18" s="30" t="s">
        <v>35</v>
      </c>
      <c r="I18" s="15"/>
    </row>
    <row r="19" spans="1:9" ht="27" customHeight="1" x14ac:dyDescent="0.25"/>
    <row r="20" spans="1:9" x14ac:dyDescent="0.25">
      <c r="A20" s="137" t="s">
        <v>286</v>
      </c>
      <c r="B20" s="137"/>
      <c r="G20" t="s">
        <v>286</v>
      </c>
    </row>
  </sheetData>
  <mergeCells count="7">
    <mergeCell ref="A20:B20"/>
    <mergeCell ref="A3:G8"/>
    <mergeCell ref="A18:B18"/>
    <mergeCell ref="F9:G9"/>
    <mergeCell ref="A10:C10"/>
    <mergeCell ref="F10:G10"/>
    <mergeCell ref="A17:B17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Mallra dhe Sherbime</vt:lpstr>
      <vt:lpstr>Sh.komunale</vt:lpstr>
      <vt:lpstr>Investime Kapitale</vt:lpstr>
      <vt:lpstr>Subvencione</vt:lpstr>
      <vt:lpstr>Gjithsej</vt:lpstr>
    </vt:vector>
  </TitlesOfParts>
  <Company>KK Rahovec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Gani.Sh.Krasniqi</dc:creator>
  <cp:lastModifiedBy>Ekrem Bytyqi</cp:lastModifiedBy>
  <cp:lastPrinted>2023-04-18T10:01:01Z</cp:lastPrinted>
  <dcterms:created xsi:type="dcterms:W3CDTF">2013-06-11T07:52:29Z</dcterms:created>
  <dcterms:modified xsi:type="dcterms:W3CDTF">2023-04-18T10:01:23Z</dcterms:modified>
</cp:coreProperties>
</file>