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Thesar 2023\Obligimet Financiare\"/>
    </mc:Choice>
  </mc:AlternateContent>
  <bookViews>
    <workbookView minimized="1" xWindow="0" yWindow="60" windowWidth="7650" windowHeight="7530" tabRatio="799"/>
  </bookViews>
  <sheets>
    <sheet name="Mallra dhe Sherbime" sheetId="1" r:id="rId1"/>
    <sheet name="Sh.komunale" sheetId="2" r:id="rId2"/>
    <sheet name="Investime Kapitale" sheetId="3" r:id="rId3"/>
    <sheet name="Subvencione" sheetId="4" r:id="rId4"/>
    <sheet name="Gjithsej" sheetId="5" r:id="rId5"/>
  </sheets>
  <externalReferences>
    <externalReference r:id="rId6"/>
  </externalReferences>
  <definedNames>
    <definedName name="_xlnm._FilterDatabase" localSheetId="2" hidden="1">'Investime Kapitale'!$A$13:$G$65</definedName>
    <definedName name="_xlnm._FilterDatabase" localSheetId="0" hidden="1">'Mallra dhe Sherbime'!$A$14:$G$176</definedName>
    <definedName name="_xlnm._FilterDatabase" localSheetId="1" hidden="1">Sh.komunale!$A$13:$G$20</definedName>
    <definedName name="_xlnm._FilterDatabase" localSheetId="3" hidden="1">Subvencione!$A$13:$F$18</definedName>
  </definedNames>
  <calcPr calcId="162913"/>
</workbook>
</file>

<file path=xl/calcChain.xml><?xml version="1.0" encoding="utf-8"?>
<calcChain xmlns="http://schemas.openxmlformats.org/spreadsheetml/2006/main">
  <c r="F176" i="1" l="1"/>
  <c r="F65" i="3" l="1"/>
  <c r="F20" i="2" l="1"/>
  <c r="E18" i="4" l="1"/>
  <c r="E12" i="5" l="1"/>
  <c r="F12" i="5" l="1"/>
  <c r="G12" i="5" s="1"/>
  <c r="B12" i="5"/>
  <c r="A12" i="5"/>
  <c r="D12" i="5"/>
  <c r="C12" i="5"/>
</calcChain>
</file>

<file path=xl/sharedStrings.xml><?xml version="1.0" encoding="utf-8"?>
<sst xmlns="http://schemas.openxmlformats.org/spreadsheetml/2006/main" count="1077" uniqueCount="364">
  <si>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</si>
  <si>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</si>
  <si>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</si>
  <si>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</si>
  <si>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</si>
  <si>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</si>
  <si>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</si>
  <si>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</si>
  <si>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</si>
  <si>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</si>
  <si>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</si>
  <si>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</si>
  <si>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</si>
  <si>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</si>
  <si>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</si>
  <si>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</si>
  <si>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</si>
  <si>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</si>
  <si>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</si>
  <si>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</si>
  <si>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</si>
  <si>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</si>
  <si>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</si>
  <si>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</si>
  <si>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</si>
  <si>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</si>
  <si>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ENERGJIA DIELLORE Sh.p.k. - Suharekë</t>
  </si>
  <si>
    <t>001/2019</t>
  </si>
  <si>
    <t>"BM GROUP" Sh.p.k. - Prishtinë</t>
  </si>
  <si>
    <t>03/2021</t>
  </si>
  <si>
    <t>N.N.T. "Seti Commerc" Sh.p.k. - Suharekë</t>
  </si>
  <si>
    <t>03/21</t>
  </si>
  <si>
    <t>N.P.T. "BAMIRS" - Suharekë</t>
  </si>
  <si>
    <t>"AGE GROUP" Sh.p.k. - Rahovec</t>
  </si>
  <si>
    <t>21-SHV01-029-2</t>
  </si>
  <si>
    <t>"EKO - DRINIA" Sh.p.k. - Rahovec</t>
  </si>
  <si>
    <t>ZKA</t>
  </si>
  <si>
    <t>Smajl Latifi</t>
  </si>
  <si>
    <t>ZKF</t>
  </si>
  <si>
    <t>Afrim Limani</t>
  </si>
  <si>
    <t xml:space="preserve">Muaji i raportimit: </t>
  </si>
  <si>
    <t>100018</t>
  </si>
  <si>
    <t>NPN Euroing Sh.p.k - Rahovec</t>
  </si>
  <si>
    <t>41/2021</t>
  </si>
  <si>
    <t>Fatura</t>
  </si>
  <si>
    <t>EAE - NJAZ SH.P.K - Rahovec</t>
  </si>
  <si>
    <t>53/2021</t>
  </si>
  <si>
    <t>TOTALI</t>
  </si>
  <si>
    <t>04.12.2021</t>
  </si>
  <si>
    <t>18.10.2021</t>
  </si>
  <si>
    <t>HAXHIJAHA TRADE</t>
  </si>
  <si>
    <t>25/21</t>
  </si>
  <si>
    <t>31.05.2021</t>
  </si>
  <si>
    <t>MODERNE SHPK</t>
  </si>
  <si>
    <t>2666/21</t>
  </si>
  <si>
    <t>2689/21</t>
  </si>
  <si>
    <t>13.09.2021</t>
  </si>
  <si>
    <t>2667/21</t>
  </si>
  <si>
    <t>10.09.2021</t>
  </si>
  <si>
    <t>FATI SHPK</t>
  </si>
  <si>
    <t>017/2021</t>
  </si>
  <si>
    <t>016/2021</t>
  </si>
  <si>
    <t>KOSOVA E RE</t>
  </si>
  <si>
    <t>14.09.2021</t>
  </si>
  <si>
    <t>INTERLAB</t>
  </si>
  <si>
    <t>194/21</t>
  </si>
  <si>
    <t>15.03.2021</t>
  </si>
  <si>
    <t>NTPSH HAXHI LUSHA</t>
  </si>
  <si>
    <t>15.07.2021</t>
  </si>
  <si>
    <t>2880/21</t>
  </si>
  <si>
    <t>48/21</t>
  </si>
  <si>
    <t>15.09.2021</t>
  </si>
  <si>
    <t>56/21</t>
  </si>
  <si>
    <t>02/2022</t>
  </si>
  <si>
    <t>Eko Drinia</t>
  </si>
  <si>
    <t>ANA CO SH.P.K</t>
  </si>
  <si>
    <t>14/2022</t>
  </si>
  <si>
    <t>N.P.T. "Haxhijaha" Sh.p.k. - Rahovec</t>
  </si>
  <si>
    <t>491/22</t>
  </si>
  <si>
    <t>"Albi Company" Sh.p.k. - Rahovec</t>
  </si>
  <si>
    <t>3-2022</t>
  </si>
  <si>
    <t>10070</t>
  </si>
  <si>
    <t>K.B Islame</t>
  </si>
  <si>
    <t>22-SHV01-073-2</t>
  </si>
  <si>
    <t>PROing &amp; Partners SH.P.K. - Prishtinë</t>
  </si>
  <si>
    <t>180/22</t>
  </si>
  <si>
    <t>AWA SH.P.K</t>
  </si>
  <si>
    <t>22-SHV01-029-1</t>
  </si>
  <si>
    <t>1347/22</t>
  </si>
  <si>
    <t>229/22</t>
  </si>
  <si>
    <t>15.09.2022</t>
  </si>
  <si>
    <t>INFINITT SH.P.K PRISHTINË</t>
  </si>
  <si>
    <t>21/2022</t>
  </si>
  <si>
    <t>1142/22</t>
  </si>
  <si>
    <t>Mss Mobile Sanitary Service</t>
  </si>
  <si>
    <t>3374/22</t>
  </si>
  <si>
    <t>08.09.2022</t>
  </si>
  <si>
    <t>Mebli Dizajn</t>
  </si>
  <si>
    <t>00058/22</t>
  </si>
  <si>
    <t>22-SHV01-100-1294</t>
  </si>
  <si>
    <t>BERISHA COM</t>
  </si>
  <si>
    <t>EKO Regjioni-Prizren</t>
  </si>
  <si>
    <t>Plan-Set</t>
  </si>
  <si>
    <t>113/22</t>
  </si>
  <si>
    <t>1502/22</t>
  </si>
  <si>
    <t>20.09.2022</t>
  </si>
  <si>
    <t>A/838-e</t>
  </si>
  <si>
    <t>127/22</t>
  </si>
  <si>
    <t>29.09.2022</t>
  </si>
  <si>
    <t>00065/22</t>
  </si>
  <si>
    <t>0159/22</t>
  </si>
  <si>
    <t>19/22</t>
  </si>
  <si>
    <t>"SH-DRINI COMPANY"</t>
  </si>
  <si>
    <t>10/2022</t>
  </si>
  <si>
    <t>"AGRI BAU"</t>
  </si>
  <si>
    <t>4076/2022</t>
  </si>
  <si>
    <t>"Adri Zaun"</t>
  </si>
  <si>
    <t>22/2022</t>
  </si>
  <si>
    <t>OSA TERMOSISTEM SHPK</t>
  </si>
  <si>
    <t>34.102022</t>
  </si>
  <si>
    <t>17.10.2022</t>
  </si>
  <si>
    <t>2022/057</t>
  </si>
  <si>
    <t>3804/22</t>
  </si>
  <si>
    <t>19.10.2022</t>
  </si>
  <si>
    <t xml:space="preserve">Restaurant Natyra </t>
  </si>
  <si>
    <t>22-01-000093</t>
  </si>
  <si>
    <t>20.10.2022</t>
  </si>
  <si>
    <t>24.10.2022</t>
  </si>
  <si>
    <t>A/929-e</t>
  </si>
  <si>
    <t>27.10.2022</t>
  </si>
  <si>
    <t>00070/22</t>
  </si>
  <si>
    <t>A/955-e</t>
  </si>
  <si>
    <t>31.10.2022</t>
  </si>
  <si>
    <t>NSHT NEZIRI N</t>
  </si>
  <si>
    <t>Nuk është në sistem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</si>
  <si>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</si>
  <si>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 xml:space="preserve">N.SH.H ZONA PARK </t>
  </si>
  <si>
    <t>24/12</t>
  </si>
  <si>
    <t>AGE GROUP SHPK</t>
  </si>
  <si>
    <t>162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</si>
  <si>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Ministria e Financav, Punes dhe transfereve -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</si>
  <si>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</si>
  <si>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Ministria e Financav, Punes dhe transfereve -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</si>
  <si>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Ministria e Financav, Punes dhe transfereve -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</si>
  <si>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03.11.2022</t>
  </si>
  <si>
    <t>04.11.2022</t>
  </si>
  <si>
    <t>A/996-e</t>
  </si>
  <si>
    <t>09.11.2022</t>
  </si>
  <si>
    <t>40/2022</t>
  </si>
  <si>
    <t>4226/22</t>
  </si>
  <si>
    <t>18.11.2022</t>
  </si>
  <si>
    <t>FT-SHV-47-2022</t>
  </si>
  <si>
    <t>22.11.2022</t>
  </si>
  <si>
    <t>A/1008-e</t>
  </si>
  <si>
    <t>A/1027-e</t>
  </si>
  <si>
    <t>A/1040-e</t>
  </si>
  <si>
    <t>A/1039-e</t>
  </si>
  <si>
    <t>25.11.2022</t>
  </si>
  <si>
    <t>0184/2022</t>
  </si>
  <si>
    <t>0183/2022</t>
  </si>
  <si>
    <t>0180/2022</t>
  </si>
  <si>
    <t>0179/2022</t>
  </si>
  <si>
    <t>A/1053-e</t>
  </si>
  <si>
    <t>0179/22</t>
  </si>
  <si>
    <t>0212/22</t>
  </si>
  <si>
    <t>NPT HARIS</t>
  </si>
  <si>
    <t>11.11.2022</t>
  </si>
  <si>
    <t>FT-SHV-55-2022</t>
  </si>
  <si>
    <t>01.12.2022</t>
  </si>
  <si>
    <t>RAMA PRINT</t>
  </si>
  <si>
    <t>10.11.2022</t>
  </si>
  <si>
    <t>14.10.2022</t>
  </si>
  <si>
    <t>FT-SHV-60-2022</t>
  </si>
  <si>
    <t>FT-SHV-60-2021</t>
  </si>
  <si>
    <t>FT-SHV-40-2021</t>
  </si>
  <si>
    <t>FT-SHV-35-2022</t>
  </si>
  <si>
    <t>FT-SHV-51-2022</t>
  </si>
  <si>
    <t>FT-SHV-53-2022</t>
  </si>
  <si>
    <t>FT-SHV-13-2022</t>
  </si>
  <si>
    <t>FT-SHV-43-2022</t>
  </si>
  <si>
    <t>FT-SHV-36-2022</t>
  </si>
  <si>
    <t>FT-SHV-45-2022</t>
  </si>
  <si>
    <t>FT-SHV-56-2022</t>
  </si>
  <si>
    <t>FT-SHV-52-2022</t>
  </si>
  <si>
    <t>FT-SHV-58-2022</t>
  </si>
  <si>
    <t>FT-SHV-61-2022</t>
  </si>
  <si>
    <t>FT-SHV-44-2022</t>
  </si>
  <si>
    <t>FT-SHV-31-2022</t>
  </si>
  <si>
    <t>FT-SHV-41-2022</t>
  </si>
  <si>
    <t>FT-SHV-24-2022</t>
  </si>
  <si>
    <t>FT-SHV-25-2022</t>
  </si>
  <si>
    <t>FT-SHV-39-2022</t>
  </si>
  <si>
    <t>FT-SHV-40-2022</t>
  </si>
  <si>
    <t>FT-SHV-42-2022</t>
  </si>
  <si>
    <t>FT-SHV-33-2022</t>
  </si>
  <si>
    <t>FT-SHV-20-2022</t>
  </si>
  <si>
    <t>FT-SHV-32-2022</t>
  </si>
  <si>
    <t>FT-SHV-27-2022</t>
  </si>
  <si>
    <t>FT-SHV-21-2022</t>
  </si>
  <si>
    <t>FT-SHV-30-2022</t>
  </si>
  <si>
    <t>FT-SHV-34-2022</t>
  </si>
  <si>
    <t>FT-SHV-28-2022</t>
  </si>
  <si>
    <t>FT-SHV-29-2022</t>
  </si>
  <si>
    <t>10.12.2022</t>
  </si>
  <si>
    <t>18.11.2021</t>
  </si>
  <si>
    <t>17.12.2021</t>
  </si>
  <si>
    <t>07.11.2022</t>
  </si>
  <si>
    <t>12.11.2022</t>
  </si>
  <si>
    <t>14.11.2022</t>
  </si>
  <si>
    <t>29.11.2022</t>
  </si>
  <si>
    <t>15.12.2022</t>
  </si>
  <si>
    <t>Qemajl Krasniqi</t>
  </si>
  <si>
    <t>Nehat Haxhimustafa</t>
  </si>
  <si>
    <t>Restaurant Panorama</t>
  </si>
  <si>
    <t>34/2022</t>
  </si>
  <si>
    <t>02.12.2022</t>
  </si>
  <si>
    <t>DEA GROUP</t>
  </si>
  <si>
    <t>22-SHV01-011-519</t>
  </si>
  <si>
    <t xml:space="preserve">Eurosig </t>
  </si>
  <si>
    <t>05.12.2022</t>
  </si>
  <si>
    <t>204/22</t>
  </si>
  <si>
    <t>14.12.2022</t>
  </si>
  <si>
    <t>HIB Petrol</t>
  </si>
  <si>
    <t>A/1090-e</t>
  </si>
  <si>
    <t>23.12.2022</t>
  </si>
  <si>
    <t>A/1120-e</t>
  </si>
  <si>
    <t>160/22</t>
  </si>
  <si>
    <t>21.12.2022</t>
  </si>
  <si>
    <t>Skender Kollari</t>
  </si>
  <si>
    <t>Vendim 1367</t>
  </si>
  <si>
    <t>04.04.2022</t>
  </si>
  <si>
    <t>Mungesë dokumente</t>
  </si>
  <si>
    <t>ADEA GROUP</t>
  </si>
  <si>
    <t>0193/2022</t>
  </si>
  <si>
    <t>Kasim Beqiri B.I</t>
  </si>
  <si>
    <t>15-04R/22</t>
  </si>
  <si>
    <t>A/1074-e</t>
  </si>
  <si>
    <t xml:space="preserve">Posta </t>
  </si>
  <si>
    <t>08.12.2022</t>
  </si>
  <si>
    <t>19.12.2022</t>
  </si>
  <si>
    <t>22.12.2022</t>
  </si>
  <si>
    <t>A/1116-e</t>
  </si>
  <si>
    <t>11/2022</t>
  </si>
  <si>
    <t>27.12.2022</t>
  </si>
  <si>
    <t>NTP Abetare</t>
  </si>
  <si>
    <t>A/474-e</t>
  </si>
  <si>
    <t>10.03.2022</t>
  </si>
  <si>
    <t>10.05.2022</t>
  </si>
  <si>
    <t>23.06.2022</t>
  </si>
  <si>
    <t>30.11.2022</t>
  </si>
  <si>
    <t>06.12.2022</t>
  </si>
  <si>
    <t>20.12.2022</t>
  </si>
  <si>
    <t>07.12.2022</t>
  </si>
  <si>
    <t>13.12.2022</t>
  </si>
  <si>
    <t>Radio Kosova e Lirë</t>
  </si>
  <si>
    <t>274/22</t>
  </si>
  <si>
    <t>272/22</t>
  </si>
  <si>
    <t>22-SHV01-011-562</t>
  </si>
  <si>
    <t>A/1075-e</t>
  </si>
  <si>
    <t>200/22</t>
  </si>
  <si>
    <t>158/22</t>
  </si>
  <si>
    <t>Drita Popaj</t>
  </si>
  <si>
    <t>2976 nr 68</t>
  </si>
  <si>
    <t>Nuk është ne sistem</t>
  </si>
  <si>
    <t>21.04.2022</t>
  </si>
  <si>
    <t>02.11.2022</t>
  </si>
  <si>
    <t>044706</t>
  </si>
  <si>
    <t>09.06.2022</t>
  </si>
  <si>
    <t>10.06.2022</t>
  </si>
  <si>
    <t>24.02.2022</t>
  </si>
  <si>
    <t>21.03.2022</t>
  </si>
  <si>
    <t>08.08.2022</t>
  </si>
  <si>
    <t>A/1087-e</t>
  </si>
  <si>
    <t>12.12.2022</t>
  </si>
  <si>
    <t>Vesel Krasniqi</t>
  </si>
  <si>
    <t>2842 nr 55</t>
  </si>
  <si>
    <t>OJQ HANDIKOS</t>
  </si>
  <si>
    <t>Bedri Hoti</t>
  </si>
  <si>
    <t>NTP HARIS</t>
  </si>
  <si>
    <t>NNP B-ENGINEERING -SUHAREKË</t>
  </si>
  <si>
    <t>68/2022</t>
  </si>
  <si>
    <t>36/2022</t>
  </si>
  <si>
    <t>NNP VETONI -Rahovec</t>
  </si>
  <si>
    <t>12/2022</t>
  </si>
  <si>
    <t>AGRO BORA -SKENDERAJ</t>
  </si>
  <si>
    <t>74/2022</t>
  </si>
  <si>
    <t>38/2022</t>
  </si>
  <si>
    <t>100048</t>
  </si>
  <si>
    <t>22-SHV01-086-2</t>
  </si>
  <si>
    <t>22-SHV01-033-1</t>
  </si>
  <si>
    <t>TRIANGLE SHPK -SUHAREKË</t>
  </si>
  <si>
    <t>034/2022</t>
  </si>
  <si>
    <t>37/2022</t>
  </si>
  <si>
    <t>"GZIMI GARTEN UND LANDSCHAFTSBAU" SH.P.K. - Rahovec</t>
  </si>
  <si>
    <t>NBT - ing" Sh.p.k. - Suharekë</t>
  </si>
  <si>
    <t>32/07/12/22-B</t>
  </si>
  <si>
    <t>PMN SHPK</t>
  </si>
  <si>
    <t>13/2022</t>
  </si>
  <si>
    <t>39/2022</t>
  </si>
  <si>
    <t>12.2022/128</t>
  </si>
  <si>
    <t>N.T.P. "Plan - Set" - Rahovec</t>
  </si>
  <si>
    <t>151/22</t>
  </si>
  <si>
    <t>Mungesë mjeteve</t>
  </si>
  <si>
    <t>2947/22</t>
  </si>
  <si>
    <t>A/923-e</t>
  </si>
  <si>
    <t>A/1108-e</t>
  </si>
  <si>
    <t>A/1054-e</t>
  </si>
  <si>
    <t>25/11/2022</t>
  </si>
  <si>
    <t>1/23</t>
  </si>
  <si>
    <t>1035/22</t>
  </si>
  <si>
    <t>A/19-e</t>
  </si>
  <si>
    <t>01/2023</t>
  </si>
  <si>
    <t>GOMA PRO</t>
  </si>
  <si>
    <t>23-SHV01-001-26</t>
  </si>
  <si>
    <t>N.T.P VLORA</t>
  </si>
  <si>
    <t>2</t>
  </si>
  <si>
    <t>FDT22-8-004879</t>
  </si>
  <si>
    <t>FDT22-8-004880</t>
  </si>
  <si>
    <t>FDT22-8-004878</t>
  </si>
  <si>
    <t>FDT22-8-004877</t>
  </si>
  <si>
    <t>FDT22-8-004876</t>
  </si>
  <si>
    <t>FDT22-8-004873</t>
  </si>
  <si>
    <t>FDT22-8-004872</t>
  </si>
  <si>
    <t>FDT22-8-004871</t>
  </si>
  <si>
    <t>FDT22-8-004870</t>
  </si>
  <si>
    <t>FDT22-8-004869</t>
  </si>
  <si>
    <t>FDT22-8-004868</t>
  </si>
  <si>
    <t>FDT22-8-004867</t>
  </si>
  <si>
    <t>FDT22-8-004866</t>
  </si>
  <si>
    <t>FDT22-8-004865</t>
  </si>
  <si>
    <t>FDT22-8-004862</t>
  </si>
  <si>
    <t>FDT22-8-004861</t>
  </si>
  <si>
    <t>FDT22-8-004860</t>
  </si>
  <si>
    <t>FDT22-8-004859</t>
  </si>
  <si>
    <t>KOSOVA PRESS</t>
  </si>
  <si>
    <t>23-SHV04-002-31</t>
  </si>
  <si>
    <t>220/22</t>
  </si>
  <si>
    <t>219/22</t>
  </si>
  <si>
    <t>217/22</t>
  </si>
  <si>
    <t>001/23</t>
  </si>
  <si>
    <t>008/23</t>
  </si>
  <si>
    <t>009/23</t>
  </si>
  <si>
    <t>013/23</t>
  </si>
  <si>
    <t>012/23</t>
  </si>
  <si>
    <t>010/23</t>
  </si>
  <si>
    <t>22-SHV01-011-33</t>
  </si>
  <si>
    <t>GRAFO LONI</t>
  </si>
  <si>
    <t>13-210-001-23</t>
  </si>
  <si>
    <t>14-210-001-23</t>
  </si>
  <si>
    <t>15-210-001-23</t>
  </si>
  <si>
    <t>16-210-001-23</t>
  </si>
  <si>
    <t>20-210-001-23</t>
  </si>
  <si>
    <t>28-210-001-23</t>
  </si>
  <si>
    <t xml:space="preserve">Moderne </t>
  </si>
  <si>
    <t>12/12</t>
  </si>
  <si>
    <t>Proces</t>
  </si>
  <si>
    <t>Lista e obligimeve: Janar 2023</t>
  </si>
  <si>
    <t>15.02.2023</t>
  </si>
  <si>
    <t>100011</t>
  </si>
  <si>
    <t>22-SHV01-029-2</t>
  </si>
  <si>
    <t>Sinani ING</t>
  </si>
  <si>
    <t>002/2023</t>
  </si>
  <si>
    <t>FT-SHV-64-2022</t>
  </si>
  <si>
    <t>Mungese mjeteve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</si>
</sst>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D_i_n_._-;\-* #,##0.00\ _D_i_n_._-;_-* &quot;-&quot;??\ _D_i_n_._-;_-@_-"/>
    <numFmt numFmtId="165" formatCode="d\.m\.yyyy;@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Calibri"/>
      <family val="2"/>
      <charset val="238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0" fontId="7" fillId="0" borderId="0"/>
  </cellStyleXfs>
  <cellXfs count="155">
    <xf numFmtId="0" fontId="0" fillId="0" borderId="0" xfId="0"/>
    <xf numFmtId="0" fontId="0" fillId="0" borderId="0" xfId="0" applyAlignment="1"/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3" fontId="5" fillId="0" borderId="1" xfId="2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64" fontId="0" fillId="0" borderId="0" xfId="2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164" fontId="17" fillId="0" borderId="0" xfId="2" applyFont="1" applyFill="1" applyBorder="1" applyAlignment="1">
      <alignment horizontal="left" vertical="center" wrapText="1"/>
    </xf>
    <xf numFmtId="164" fontId="18" fillId="0" borderId="0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64" fontId="5" fillId="0" borderId="0" xfId="2" applyFont="1"/>
    <xf numFmtId="164" fontId="17" fillId="0" borderId="1" xfId="2" applyFont="1" applyFill="1" applyBorder="1" applyAlignment="1">
      <alignment horizontal="left" vertical="center" wrapText="1"/>
    </xf>
    <xf numFmtId="0" fontId="6" fillId="0" borderId="1" xfId="3" quotePrefix="1" applyFont="1" applyFill="1" applyBorder="1" applyAlignment="1" applyProtection="1">
      <alignment horizontal="left" vertical="center" wrapText="1"/>
      <protection locked="0"/>
    </xf>
    <xf numFmtId="4" fontId="14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4" fontId="14" fillId="0" borderId="1" xfId="0" applyNumberFormat="1" applyFont="1" applyBorder="1"/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" fontId="0" fillId="0" borderId="1" xfId="2" applyNumberFormat="1" applyFont="1" applyFill="1" applyBorder="1"/>
    <xf numFmtId="2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/>
    <xf numFmtId="2" fontId="0" fillId="0" borderId="0" xfId="0" applyNumberFormat="1" applyBorder="1"/>
    <xf numFmtId="2" fontId="5" fillId="0" borderId="0" xfId="0" applyNumberFormat="1" applyFont="1" applyFill="1" applyBorder="1" applyAlignment="1">
      <alignment horizontal="right"/>
    </xf>
    <xf numFmtId="164" fontId="5" fillId="0" borderId="0" xfId="2" applyFont="1" applyFill="1" applyBorder="1"/>
    <xf numFmtId="2" fontId="0" fillId="0" borderId="0" xfId="0" applyNumberFormat="1" applyFill="1" applyBorder="1"/>
    <xf numFmtId="0" fontId="0" fillId="0" borderId="0" xfId="0" applyFill="1"/>
    <xf numFmtId="164" fontId="0" fillId="0" borderId="0" xfId="2" applyFont="1" applyFill="1"/>
    <xf numFmtId="49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164" fontId="6" fillId="0" borderId="6" xfId="2" applyNumberFormat="1" applyFont="1" applyFill="1" applyBorder="1" applyAlignment="1" applyProtection="1">
      <alignment horizontal="center" vertical="center" wrapText="1"/>
    </xf>
    <xf numFmtId="164" fontId="6" fillId="0" borderId="8" xfId="2" applyNumberFormat="1" applyFont="1" applyFill="1" applyBorder="1" applyAlignment="1" applyProtection="1">
      <alignment horizontal="center" vertical="center" wrapText="1"/>
    </xf>
    <xf numFmtId="0" fontId="6" fillId="0" borderId="11" xfId="3" applyFont="1" applyFill="1" applyBorder="1" applyAlignment="1" applyProtection="1">
      <alignment horizontal="left" vertical="center" wrapText="1"/>
      <protection locked="0"/>
    </xf>
    <xf numFmtId="0" fontId="6" fillId="0" borderId="10" xfId="3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Protection="1">
      <protection locked="0"/>
    </xf>
    <xf numFmtId="0" fontId="6" fillId="0" borderId="8" xfId="3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1" xfId="0" applyFont="1" applyFill="1" applyBorder="1" applyAlignment="1">
      <alignment horizontal="center"/>
    </xf>
    <xf numFmtId="164" fontId="21" fillId="0" borderId="1" xfId="2" applyFont="1" applyFill="1" applyBorder="1" applyAlignment="1">
      <alignment horizontal="center" vertical="center" wrapText="1"/>
    </xf>
    <xf numFmtId="1" fontId="21" fillId="0" borderId="1" xfId="0" applyNumberFormat="1" applyFont="1" applyBorder="1" applyAlignment="1" applyProtection="1">
      <alignment horizontal="center" wrapText="1"/>
      <protection locked="0"/>
    </xf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40" fontId="21" fillId="5" borderId="1" xfId="0" applyNumberFormat="1" applyFont="1" applyFill="1" applyBorder="1" applyAlignment="1" applyProtection="1">
      <alignment horizontal="center"/>
      <protection locked="0"/>
    </xf>
    <xf numFmtId="14" fontId="21" fillId="5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/>
    <xf numFmtId="0" fontId="19" fillId="2" borderId="1" xfId="0" applyFont="1" applyFill="1" applyBorder="1" applyAlignment="1">
      <alignment horizontal="center" vertical="center" wrapText="1" shrinkToFit="1"/>
    </xf>
    <xf numFmtId="0" fontId="21" fillId="5" borderId="1" xfId="0" applyFont="1" applyFill="1" applyBorder="1" applyAlignment="1">
      <alignment horizontal="center"/>
    </xf>
    <xf numFmtId="164" fontId="22" fillId="0" borderId="1" xfId="2" applyFont="1" applyFill="1" applyBorder="1" applyAlignment="1">
      <alignment horizontal="left" wrapText="1"/>
    </xf>
    <xf numFmtId="4" fontId="21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/>
    <xf numFmtId="2" fontId="19" fillId="2" borderId="10" xfId="0" applyNumberFormat="1" applyFont="1" applyFill="1" applyBorder="1" applyAlignment="1">
      <alignment horizontal="right"/>
    </xf>
    <xf numFmtId="2" fontId="19" fillId="2" borderId="11" xfId="0" applyNumberFormat="1" applyFont="1" applyFill="1" applyBorder="1" applyAlignment="1">
      <alignment horizontal="right"/>
    </xf>
    <xf numFmtId="2" fontId="19" fillId="2" borderId="12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4" fillId="0" borderId="12" xfId="0" applyFont="1" applyFill="1" applyBorder="1" applyAlignment="1">
      <alignment horizontal="center"/>
    </xf>
    <xf numFmtId="164" fontId="19" fillId="2" borderId="12" xfId="2" applyFont="1" applyFill="1" applyBorder="1" applyAlignment="1"/>
    <xf numFmtId="49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49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165" fontId="0" fillId="0" borderId="12" xfId="0" applyNumberFormat="1" applyFill="1" applyBorder="1" applyAlignment="1" applyProtection="1">
      <alignment horizontal="center" vertical="center" wrapText="1"/>
    </xf>
    <xf numFmtId="164" fontId="2" fillId="0" borderId="1" xfId="2" applyNumberFormat="1" applyFont="1" applyFill="1" applyBorder="1" applyAlignment="1" applyProtection="1">
      <alignment horizontal="center" vertical="center" wrapText="1"/>
    </xf>
    <xf numFmtId="165" fontId="0" fillId="0" borderId="8" xfId="0" applyNumberFormat="1" applyFill="1" applyBorder="1" applyAlignment="1" applyProtection="1">
      <alignment horizontal="center" vertical="center" wrapText="1"/>
    </xf>
    <xf numFmtId="165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6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3" applyFont="1" applyFill="1" applyBorder="1" applyAlignment="1" applyProtection="1">
      <alignment horizontal="left" vertical="center" wrapText="1"/>
      <protection locked="0"/>
    </xf>
    <xf numFmtId="165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14" fontId="4" fillId="0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" fontId="0" fillId="0" borderId="1" xfId="0" applyNumberFormat="1" applyFill="1" applyBorder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14" fontId="14" fillId="0" borderId="10" xfId="0" applyNumberFormat="1" applyFont="1" applyFill="1" applyBorder="1" applyAlignment="1">
      <alignment horizontal="right" vertical="center"/>
    </xf>
    <xf numFmtId="14" fontId="14" fillId="0" borderId="11" xfId="0" applyNumberFormat="1" applyFont="1" applyFill="1" applyBorder="1" applyAlignment="1">
      <alignment horizontal="right" vertical="center"/>
    </xf>
    <xf numFmtId="14" fontId="14" fillId="0" borderId="1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2" fontId="14" fillId="0" borderId="10" xfId="0" applyNumberFormat="1" applyFont="1" applyBorder="1" applyAlignment="1">
      <alignment horizontal="right" vertical="center"/>
    </xf>
    <xf numFmtId="2" fontId="14" fillId="0" borderId="11" xfId="0" applyNumberFormat="1" applyFont="1" applyBorder="1" applyAlignment="1">
      <alignment horizontal="right" vertical="center"/>
    </xf>
    <xf numFmtId="2" fontId="14" fillId="0" borderId="12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/>
    </xf>
    <xf numFmtId="0" fontId="0" fillId="0" borderId="0" xfId="0"/>
    <xf numFmtId="0" fontId="5" fillId="0" borderId="7" xfId="0" applyFont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center" vertic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0</xdr:rowOff>
    </xdr:from>
    <xdr:to>
      <xdr:col>3</xdr:col>
      <xdr:colOff>1047751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1" y="0"/>
          <a:ext cx="933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0</xdr:row>
      <xdr:rowOff>723899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1</xdr:row>
      <xdr:rowOff>0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3</xdr:col>
      <xdr:colOff>809626</xdr:colOff>
      <xdr:row>2</xdr:row>
      <xdr:rowOff>19049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6" y="0"/>
          <a:ext cx="78105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1743076</xdr:colOff>
      <xdr:row>0</xdr:row>
      <xdr:rowOff>0</xdr:rowOff>
    </xdr:from>
    <xdr:to>
      <xdr:col>3</xdr:col>
      <xdr:colOff>276225</xdr:colOff>
      <xdr:row>2</xdr:row>
      <xdr:rowOff>19050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1" y="0"/>
          <a:ext cx="7715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495300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6667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81"/>
  <sheetViews>
    <sheetView tabSelected="1" topLeftCell="A139" zoomScale="90" zoomScaleNormal="90" workbookViewId="0">
      <selection activeCell="F19" sqref="F19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5" customWidth="1"/>
    <col min="5" max="5" width="12.5703125" customWidth="1"/>
    <col min="6" max="6" width="14.7109375" bestFit="1" customWidth="1"/>
    <col min="7" max="7" width="25.85546875" bestFit="1" customWidth="1"/>
    <col min="8" max="8" width="11.42578125" customWidth="1"/>
    <col min="10" max="10" width="13.7109375" style="16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35" t="s">
        <v>140</v>
      </c>
      <c r="B5" s="135"/>
      <c r="C5" s="135"/>
      <c r="D5" s="135"/>
      <c r="E5" s="135"/>
      <c r="F5" s="135"/>
      <c r="G5" s="135"/>
    </row>
    <row r="6" spans="1:10" ht="15" customHeight="1" x14ac:dyDescent="0.25">
      <c r="A6" s="135"/>
      <c r="B6" s="135"/>
      <c r="C6" s="135"/>
      <c r="D6" s="135"/>
      <c r="E6" s="135"/>
      <c r="F6" s="135"/>
      <c r="G6" s="135"/>
    </row>
    <row r="7" spans="1:10" ht="15" customHeight="1" x14ac:dyDescent="0.25">
      <c r="A7" s="135"/>
      <c r="B7" s="135"/>
      <c r="C7" s="135"/>
      <c r="D7" s="135"/>
      <c r="E7" s="135"/>
      <c r="F7" s="135"/>
      <c r="G7" s="135"/>
    </row>
    <row r="8" spans="1:10" ht="15" customHeight="1" x14ac:dyDescent="0.25">
      <c r="A8" s="135"/>
      <c r="B8" s="135"/>
      <c r="C8" s="135"/>
      <c r="D8" s="135"/>
      <c r="E8" s="135"/>
      <c r="F8" s="135"/>
      <c r="G8" s="135"/>
    </row>
    <row r="9" spans="1:10" ht="15" customHeight="1" x14ac:dyDescent="0.25">
      <c r="A9" s="135"/>
      <c r="B9" s="135"/>
      <c r="C9" s="135"/>
      <c r="D9" s="135"/>
      <c r="E9" s="135"/>
      <c r="F9" s="135"/>
      <c r="G9" s="135"/>
    </row>
    <row r="10" spans="1:10" ht="22.5" customHeight="1" x14ac:dyDescent="0.25">
      <c r="A10" s="135"/>
      <c r="B10" s="135"/>
      <c r="C10" s="135"/>
      <c r="D10" s="135"/>
      <c r="E10" s="135"/>
      <c r="F10" s="135"/>
      <c r="G10" s="135"/>
    </row>
    <row r="11" spans="1:10" x14ac:dyDescent="0.25">
      <c r="G11" s="5" t="s">
        <v>16</v>
      </c>
    </row>
    <row r="12" spans="1:10" x14ac:dyDescent="0.25">
      <c r="A12" s="8" t="s">
        <v>18</v>
      </c>
      <c r="G12" s="45" t="s">
        <v>12</v>
      </c>
    </row>
    <row r="13" spans="1:10" ht="15.75" thickBot="1" x14ac:dyDescent="0.3">
      <c r="A13" s="136" t="s">
        <v>356</v>
      </c>
      <c r="B13" s="136"/>
      <c r="C13" s="136"/>
      <c r="D13" s="28"/>
      <c r="F13" s="46" t="s">
        <v>17</v>
      </c>
      <c r="G13" s="46"/>
    </row>
    <row r="14" spans="1:10" ht="48" customHeight="1" x14ac:dyDescent="0.25">
      <c r="A14" s="17" t="s">
        <v>1</v>
      </c>
      <c r="B14" s="18" t="s">
        <v>2</v>
      </c>
      <c r="C14" s="18" t="s">
        <v>3</v>
      </c>
      <c r="D14" s="18" t="s">
        <v>25</v>
      </c>
      <c r="E14" s="19" t="s">
        <v>4</v>
      </c>
      <c r="F14" s="18" t="s">
        <v>0</v>
      </c>
      <c r="G14" s="7" t="s">
        <v>5</v>
      </c>
      <c r="I14" s="16"/>
      <c r="J14"/>
    </row>
    <row r="15" spans="1:10" s="57" customFormat="1" x14ac:dyDescent="0.25">
      <c r="A15" s="41">
        <v>623</v>
      </c>
      <c r="B15" s="41" t="s">
        <v>14</v>
      </c>
      <c r="C15" s="75" t="s">
        <v>102</v>
      </c>
      <c r="D15" s="59" t="s">
        <v>107</v>
      </c>
      <c r="E15" s="49" t="s">
        <v>120</v>
      </c>
      <c r="F15" s="50">
        <v>207.34</v>
      </c>
      <c r="G15" s="36" t="s">
        <v>355</v>
      </c>
      <c r="I15" s="58"/>
    </row>
    <row r="16" spans="1:10" s="57" customFormat="1" x14ac:dyDescent="0.25">
      <c r="A16" s="41">
        <v>623</v>
      </c>
      <c r="B16" s="41" t="s">
        <v>14</v>
      </c>
      <c r="C16" s="75" t="s">
        <v>124</v>
      </c>
      <c r="D16" s="59" t="s">
        <v>125</v>
      </c>
      <c r="E16" s="49" t="s">
        <v>126</v>
      </c>
      <c r="F16" s="50">
        <v>277.7</v>
      </c>
      <c r="G16" s="36" t="s">
        <v>355</v>
      </c>
      <c r="I16" s="58"/>
    </row>
    <row r="17" spans="1:9" s="57" customFormat="1" x14ac:dyDescent="0.25">
      <c r="A17" s="41">
        <v>623</v>
      </c>
      <c r="B17" s="41" t="s">
        <v>14</v>
      </c>
      <c r="C17" s="79" t="s">
        <v>133</v>
      </c>
      <c r="D17" s="59" t="s">
        <v>304</v>
      </c>
      <c r="E17" s="49" t="s">
        <v>127</v>
      </c>
      <c r="F17" s="50">
        <v>85</v>
      </c>
      <c r="G17" s="36" t="s">
        <v>355</v>
      </c>
    </row>
    <row r="18" spans="1:9" s="57" customFormat="1" x14ac:dyDescent="0.25">
      <c r="A18" s="41">
        <v>623</v>
      </c>
      <c r="B18" s="41" t="s">
        <v>14</v>
      </c>
      <c r="C18" s="79" t="s">
        <v>133</v>
      </c>
      <c r="D18" s="59" t="s">
        <v>128</v>
      </c>
      <c r="E18" s="49" t="s">
        <v>127</v>
      </c>
      <c r="F18" s="50">
        <v>638.5</v>
      </c>
      <c r="G18" s="36" t="s">
        <v>355</v>
      </c>
      <c r="I18" s="58"/>
    </row>
    <row r="19" spans="1:9" s="57" customFormat="1" x14ac:dyDescent="0.25">
      <c r="A19" s="41">
        <v>623</v>
      </c>
      <c r="B19" s="41" t="s">
        <v>14</v>
      </c>
      <c r="C19" s="76" t="s">
        <v>312</v>
      </c>
      <c r="D19" s="59" t="s">
        <v>313</v>
      </c>
      <c r="E19" s="62">
        <v>44944</v>
      </c>
      <c r="F19" s="50">
        <v>352</v>
      </c>
      <c r="G19" s="36" t="s">
        <v>355</v>
      </c>
      <c r="I19" s="58"/>
    </row>
    <row r="20" spans="1:9" s="57" customFormat="1" x14ac:dyDescent="0.25">
      <c r="A20" s="41">
        <v>623</v>
      </c>
      <c r="B20" s="41" t="s">
        <v>14</v>
      </c>
      <c r="C20" s="76" t="s">
        <v>314</v>
      </c>
      <c r="D20" s="59" t="s">
        <v>315</v>
      </c>
      <c r="E20" s="62">
        <v>44944</v>
      </c>
      <c r="F20" s="50">
        <v>180.5</v>
      </c>
      <c r="G20" s="36" t="s">
        <v>355</v>
      </c>
      <c r="I20" s="58"/>
    </row>
    <row r="21" spans="1:9" s="57" customFormat="1" x14ac:dyDescent="0.25">
      <c r="A21" s="41">
        <v>623</v>
      </c>
      <c r="B21" s="41" t="s">
        <v>14</v>
      </c>
      <c r="C21" s="79" t="s">
        <v>133</v>
      </c>
      <c r="D21" s="97" t="s">
        <v>131</v>
      </c>
      <c r="E21" s="49" t="s">
        <v>132</v>
      </c>
      <c r="F21" s="50">
        <v>220</v>
      </c>
      <c r="G21" s="36" t="s">
        <v>355</v>
      </c>
      <c r="I21" s="58"/>
    </row>
    <row r="22" spans="1:9" s="57" customFormat="1" x14ac:dyDescent="0.25">
      <c r="A22" s="41">
        <v>623</v>
      </c>
      <c r="B22" s="41" t="s">
        <v>14</v>
      </c>
      <c r="C22" s="79" t="s">
        <v>133</v>
      </c>
      <c r="D22" s="97" t="s">
        <v>154</v>
      </c>
      <c r="E22" s="74" t="s">
        <v>152</v>
      </c>
      <c r="F22" s="50">
        <v>239</v>
      </c>
      <c r="G22" s="36" t="s">
        <v>355</v>
      </c>
      <c r="I22" s="58"/>
    </row>
    <row r="23" spans="1:9" s="57" customFormat="1" x14ac:dyDescent="0.25">
      <c r="A23" s="41">
        <v>623</v>
      </c>
      <c r="B23" s="41" t="s">
        <v>14</v>
      </c>
      <c r="C23" s="79" t="s">
        <v>213</v>
      </c>
      <c r="D23" s="49" t="s">
        <v>214</v>
      </c>
      <c r="E23" s="80" t="s">
        <v>215</v>
      </c>
      <c r="F23" s="50">
        <v>385</v>
      </c>
      <c r="G23" s="36" t="s">
        <v>355</v>
      </c>
      <c r="I23" s="58"/>
    </row>
    <row r="24" spans="1:9" s="57" customFormat="1" x14ac:dyDescent="0.25">
      <c r="A24" s="41">
        <v>623</v>
      </c>
      <c r="B24" s="41" t="s">
        <v>14</v>
      </c>
      <c r="C24" s="79" t="s">
        <v>216</v>
      </c>
      <c r="D24" s="49" t="s">
        <v>217</v>
      </c>
      <c r="E24" s="80" t="s">
        <v>168</v>
      </c>
      <c r="F24" s="50">
        <v>47.6</v>
      </c>
      <c r="G24" s="36" t="s">
        <v>355</v>
      </c>
      <c r="I24" s="58"/>
    </row>
    <row r="25" spans="1:9" s="57" customFormat="1" x14ac:dyDescent="0.25">
      <c r="A25" s="41">
        <v>623</v>
      </c>
      <c r="B25" s="41" t="s">
        <v>14</v>
      </c>
      <c r="C25" s="79" t="s">
        <v>59</v>
      </c>
      <c r="D25" s="59" t="s">
        <v>161</v>
      </c>
      <c r="E25" s="80" t="s">
        <v>157</v>
      </c>
      <c r="F25" s="50">
        <v>30</v>
      </c>
      <c r="G25" s="36" t="s">
        <v>355</v>
      </c>
      <c r="I25" s="58"/>
    </row>
    <row r="26" spans="1:9" s="57" customFormat="1" x14ac:dyDescent="0.25">
      <c r="A26" s="41">
        <v>623</v>
      </c>
      <c r="B26" s="41" t="s">
        <v>14</v>
      </c>
      <c r="C26" s="98" t="s">
        <v>169</v>
      </c>
      <c r="D26" s="59" t="s">
        <v>220</v>
      </c>
      <c r="E26" s="80" t="s">
        <v>221</v>
      </c>
      <c r="F26" s="50">
        <v>97.5</v>
      </c>
      <c r="G26" s="36" t="s">
        <v>355</v>
      </c>
      <c r="I26" s="58"/>
    </row>
    <row r="27" spans="1:9" x14ac:dyDescent="0.25">
      <c r="A27" s="41">
        <v>623</v>
      </c>
      <c r="B27" s="41" t="s">
        <v>14</v>
      </c>
      <c r="C27" s="98" t="s">
        <v>222</v>
      </c>
      <c r="D27" s="59" t="s">
        <v>316</v>
      </c>
      <c r="E27" s="129">
        <v>44949</v>
      </c>
      <c r="F27" s="50">
        <v>208.64</v>
      </c>
      <c r="G27" s="36" t="s">
        <v>355</v>
      </c>
    </row>
    <row r="28" spans="1:9" x14ac:dyDescent="0.25">
      <c r="A28" s="41">
        <v>623</v>
      </c>
      <c r="B28" s="41" t="s">
        <v>14</v>
      </c>
      <c r="C28" s="98" t="s">
        <v>222</v>
      </c>
      <c r="D28" s="59" t="s">
        <v>317</v>
      </c>
      <c r="E28" s="129">
        <v>44949</v>
      </c>
      <c r="F28" s="50">
        <v>26.41</v>
      </c>
      <c r="G28" s="36" t="s">
        <v>355</v>
      </c>
    </row>
    <row r="29" spans="1:9" x14ac:dyDescent="0.25">
      <c r="A29" s="41">
        <v>623</v>
      </c>
      <c r="B29" s="41" t="s">
        <v>14</v>
      </c>
      <c r="C29" s="98" t="s">
        <v>133</v>
      </c>
      <c r="D29" s="59" t="s">
        <v>223</v>
      </c>
      <c r="E29" s="80" t="s">
        <v>224</v>
      </c>
      <c r="F29" s="50">
        <v>535</v>
      </c>
      <c r="G29" s="36" t="s">
        <v>355</v>
      </c>
    </row>
    <row r="30" spans="1:9" x14ac:dyDescent="0.25">
      <c r="A30" s="41">
        <v>623</v>
      </c>
      <c r="B30" s="41" t="s">
        <v>14</v>
      </c>
      <c r="C30" s="98" t="s">
        <v>133</v>
      </c>
      <c r="D30" s="59" t="s">
        <v>225</v>
      </c>
      <c r="E30" s="80" t="s">
        <v>224</v>
      </c>
      <c r="F30" s="50">
        <v>90</v>
      </c>
      <c r="G30" s="36" t="s">
        <v>355</v>
      </c>
    </row>
    <row r="31" spans="1:9" x14ac:dyDescent="0.25">
      <c r="A31" s="41">
        <v>623</v>
      </c>
      <c r="B31" s="41" t="s">
        <v>14</v>
      </c>
      <c r="C31" s="98" t="s">
        <v>102</v>
      </c>
      <c r="D31" s="59" t="s">
        <v>226</v>
      </c>
      <c r="E31" s="80" t="s">
        <v>227</v>
      </c>
      <c r="F31" s="50">
        <v>35.799999999999997</v>
      </c>
      <c r="G31" s="36" t="s">
        <v>355</v>
      </c>
    </row>
    <row r="32" spans="1:9" x14ac:dyDescent="0.25">
      <c r="A32" s="41">
        <v>623</v>
      </c>
      <c r="B32" s="41" t="s">
        <v>14</v>
      </c>
      <c r="C32" s="98" t="s">
        <v>228</v>
      </c>
      <c r="D32" s="59" t="s">
        <v>229</v>
      </c>
      <c r="E32" s="80" t="s">
        <v>230</v>
      </c>
      <c r="F32" s="50">
        <v>250</v>
      </c>
      <c r="G32" s="36" t="s">
        <v>263</v>
      </c>
    </row>
    <row r="33" spans="1:7" x14ac:dyDescent="0.25">
      <c r="A33" s="41">
        <v>623</v>
      </c>
      <c r="B33" s="41" t="s">
        <v>14</v>
      </c>
      <c r="C33" s="79" t="s">
        <v>133</v>
      </c>
      <c r="D33" s="104" t="s">
        <v>305</v>
      </c>
      <c r="E33" s="62">
        <v>44907</v>
      </c>
      <c r="F33" s="50">
        <v>261</v>
      </c>
      <c r="G33" s="36" t="s">
        <v>355</v>
      </c>
    </row>
    <row r="34" spans="1:7" x14ac:dyDescent="0.25">
      <c r="A34" s="41">
        <v>623</v>
      </c>
      <c r="B34" s="41" t="s">
        <v>14</v>
      </c>
      <c r="C34" s="79" t="s">
        <v>133</v>
      </c>
      <c r="D34" s="59" t="s">
        <v>306</v>
      </c>
      <c r="E34" s="49" t="s">
        <v>307</v>
      </c>
      <c r="F34" s="50">
        <v>266</v>
      </c>
      <c r="G34" s="36" t="s">
        <v>355</v>
      </c>
    </row>
    <row r="35" spans="1:7" x14ac:dyDescent="0.25">
      <c r="A35" s="41">
        <v>623</v>
      </c>
      <c r="B35" s="41" t="s">
        <v>14</v>
      </c>
      <c r="C35" s="75" t="s">
        <v>86</v>
      </c>
      <c r="D35" s="59" t="s">
        <v>121</v>
      </c>
      <c r="E35" s="49" t="s">
        <v>120</v>
      </c>
      <c r="F35" s="50">
        <v>206</v>
      </c>
      <c r="G35" s="36" t="s">
        <v>355</v>
      </c>
    </row>
    <row r="36" spans="1:7" x14ac:dyDescent="0.25">
      <c r="A36" s="41">
        <v>623</v>
      </c>
      <c r="B36" s="41" t="s">
        <v>14</v>
      </c>
      <c r="C36" s="98" t="s">
        <v>165</v>
      </c>
      <c r="D36" s="97" t="s">
        <v>151</v>
      </c>
      <c r="E36" s="49" t="s">
        <v>150</v>
      </c>
      <c r="F36" s="50">
        <v>2514</v>
      </c>
      <c r="G36" s="36" t="s">
        <v>355</v>
      </c>
    </row>
    <row r="37" spans="1:7" x14ac:dyDescent="0.25">
      <c r="A37" s="41">
        <v>623</v>
      </c>
      <c r="B37" s="41" t="s">
        <v>14</v>
      </c>
      <c r="C37" s="98" t="s">
        <v>222</v>
      </c>
      <c r="D37" s="97" t="s">
        <v>318</v>
      </c>
      <c r="E37" s="62">
        <v>44949</v>
      </c>
      <c r="F37" s="50">
        <v>22.66</v>
      </c>
      <c r="G37" s="36" t="s">
        <v>355</v>
      </c>
    </row>
    <row r="38" spans="1:7" x14ac:dyDescent="0.25">
      <c r="A38" s="41">
        <v>623</v>
      </c>
      <c r="B38" s="41" t="s">
        <v>14</v>
      </c>
      <c r="C38" s="79" t="s">
        <v>133</v>
      </c>
      <c r="D38" s="49" t="s">
        <v>155</v>
      </c>
      <c r="E38" s="80" t="s">
        <v>152</v>
      </c>
      <c r="F38" s="50">
        <v>228</v>
      </c>
      <c r="G38" s="36" t="s">
        <v>355</v>
      </c>
    </row>
    <row r="39" spans="1:7" x14ac:dyDescent="0.25">
      <c r="A39" s="41">
        <v>623</v>
      </c>
      <c r="B39" s="41" t="s">
        <v>14</v>
      </c>
      <c r="C39" s="79" t="s">
        <v>133</v>
      </c>
      <c r="D39" s="49" t="s">
        <v>156</v>
      </c>
      <c r="E39" s="80" t="s">
        <v>152</v>
      </c>
      <c r="F39" s="50">
        <v>238</v>
      </c>
      <c r="G39" s="36" t="s">
        <v>355</v>
      </c>
    </row>
    <row r="40" spans="1:7" x14ac:dyDescent="0.25">
      <c r="A40" s="41">
        <v>623</v>
      </c>
      <c r="B40" s="41" t="s">
        <v>14</v>
      </c>
      <c r="C40" s="79" t="s">
        <v>59</v>
      </c>
      <c r="D40" s="49" t="s">
        <v>160</v>
      </c>
      <c r="E40" s="80" t="s">
        <v>157</v>
      </c>
      <c r="F40" s="50">
        <v>30</v>
      </c>
      <c r="G40" s="36" t="s">
        <v>355</v>
      </c>
    </row>
    <row r="41" spans="1:7" x14ac:dyDescent="0.25">
      <c r="A41" s="41">
        <v>623</v>
      </c>
      <c r="B41" s="41" t="s">
        <v>14</v>
      </c>
      <c r="C41" s="79" t="s">
        <v>59</v>
      </c>
      <c r="D41" s="49" t="s">
        <v>233</v>
      </c>
      <c r="E41" s="80" t="s">
        <v>168</v>
      </c>
      <c r="F41" s="50">
        <v>30</v>
      </c>
      <c r="G41" s="36" t="s">
        <v>355</v>
      </c>
    </row>
    <row r="42" spans="1:7" x14ac:dyDescent="0.25">
      <c r="A42" s="41">
        <v>623</v>
      </c>
      <c r="B42" s="41" t="s">
        <v>14</v>
      </c>
      <c r="C42" s="79" t="s">
        <v>234</v>
      </c>
      <c r="D42" s="49" t="s">
        <v>235</v>
      </c>
      <c r="E42" s="80" t="s">
        <v>168</v>
      </c>
      <c r="F42" s="50">
        <v>83.5</v>
      </c>
      <c r="G42" s="36" t="s">
        <v>355</v>
      </c>
    </row>
    <row r="43" spans="1:7" x14ac:dyDescent="0.25">
      <c r="A43" s="41">
        <v>623</v>
      </c>
      <c r="B43" s="41" t="s">
        <v>14</v>
      </c>
      <c r="C43" s="98" t="s">
        <v>133</v>
      </c>
      <c r="D43" s="49" t="s">
        <v>236</v>
      </c>
      <c r="E43" s="80" t="s">
        <v>219</v>
      </c>
      <c r="F43" s="50">
        <v>160</v>
      </c>
      <c r="G43" s="36" t="s">
        <v>355</v>
      </c>
    </row>
    <row r="44" spans="1:7" x14ac:dyDescent="0.25">
      <c r="A44" s="41">
        <v>623</v>
      </c>
      <c r="B44" s="41" t="s">
        <v>14</v>
      </c>
      <c r="C44" s="98" t="s">
        <v>222</v>
      </c>
      <c r="D44" s="59" t="s">
        <v>319</v>
      </c>
      <c r="E44" s="129">
        <v>44949</v>
      </c>
      <c r="F44" s="50">
        <v>271.7</v>
      </c>
      <c r="G44" s="36" t="s">
        <v>355</v>
      </c>
    </row>
    <row r="45" spans="1:7" x14ac:dyDescent="0.25">
      <c r="A45" s="41">
        <v>623</v>
      </c>
      <c r="B45" s="41" t="s">
        <v>14</v>
      </c>
      <c r="C45" s="98" t="s">
        <v>222</v>
      </c>
      <c r="D45" s="59" t="s">
        <v>320</v>
      </c>
      <c r="E45" s="129">
        <v>44946</v>
      </c>
      <c r="F45" s="50">
        <v>56.67</v>
      </c>
      <c r="G45" s="36" t="s">
        <v>355</v>
      </c>
    </row>
    <row r="46" spans="1:7" x14ac:dyDescent="0.25">
      <c r="A46" s="41">
        <v>623</v>
      </c>
      <c r="B46" s="41" t="s">
        <v>14</v>
      </c>
      <c r="C46" s="98" t="s">
        <v>222</v>
      </c>
      <c r="D46" s="59" t="s">
        <v>321</v>
      </c>
      <c r="E46" s="129">
        <v>44949</v>
      </c>
      <c r="F46" s="50">
        <v>66.03</v>
      </c>
      <c r="G46" s="36" t="s">
        <v>355</v>
      </c>
    </row>
    <row r="47" spans="1:7" x14ac:dyDescent="0.25">
      <c r="A47" s="41">
        <v>623</v>
      </c>
      <c r="B47" s="41" t="s">
        <v>14</v>
      </c>
      <c r="C47" s="98" t="s">
        <v>133</v>
      </c>
      <c r="D47" s="59" t="s">
        <v>241</v>
      </c>
      <c r="E47" s="80" t="s">
        <v>224</v>
      </c>
      <c r="F47" s="50">
        <v>100</v>
      </c>
      <c r="G47" s="36" t="s">
        <v>355</v>
      </c>
    </row>
    <row r="48" spans="1:7" x14ac:dyDescent="0.25">
      <c r="A48" s="41">
        <v>623</v>
      </c>
      <c r="B48" s="41" t="s">
        <v>14</v>
      </c>
      <c r="C48" s="98" t="s">
        <v>237</v>
      </c>
      <c r="D48" s="59" t="s">
        <v>242</v>
      </c>
      <c r="E48" s="80" t="s">
        <v>243</v>
      </c>
      <c r="F48" s="50">
        <v>131.4</v>
      </c>
      <c r="G48" s="36" t="s">
        <v>355</v>
      </c>
    </row>
    <row r="49" spans="1:10" s="126" customFormat="1" x14ac:dyDescent="0.25">
      <c r="A49" s="41">
        <v>623</v>
      </c>
      <c r="B49" s="41" t="s">
        <v>14</v>
      </c>
      <c r="C49" s="98" t="s">
        <v>237</v>
      </c>
      <c r="D49" s="59" t="s">
        <v>283</v>
      </c>
      <c r="E49" s="129">
        <v>44950</v>
      </c>
      <c r="F49" s="50">
        <v>176.2</v>
      </c>
      <c r="G49" s="36" t="s">
        <v>355</v>
      </c>
      <c r="J49" s="16"/>
    </row>
    <row r="50" spans="1:10" x14ac:dyDescent="0.25">
      <c r="A50" s="41">
        <v>623</v>
      </c>
      <c r="B50" s="41" t="s">
        <v>14</v>
      </c>
      <c r="C50" s="98" t="s">
        <v>244</v>
      </c>
      <c r="D50" s="59" t="s">
        <v>245</v>
      </c>
      <c r="E50" s="80" t="s">
        <v>243</v>
      </c>
      <c r="F50" s="50">
        <v>90</v>
      </c>
      <c r="G50" s="36" t="s">
        <v>355</v>
      </c>
    </row>
    <row r="51" spans="1:10" x14ac:dyDescent="0.25">
      <c r="A51" s="41">
        <v>623</v>
      </c>
      <c r="B51" s="41" t="s">
        <v>14</v>
      </c>
      <c r="C51" s="98" t="s">
        <v>228</v>
      </c>
      <c r="D51" s="59" t="s">
        <v>229</v>
      </c>
      <c r="E51" s="80" t="s">
        <v>246</v>
      </c>
      <c r="F51" s="50">
        <v>250</v>
      </c>
      <c r="G51" s="36" t="s">
        <v>263</v>
      </c>
    </row>
    <row r="52" spans="1:10" x14ac:dyDescent="0.25">
      <c r="A52" s="41">
        <v>623</v>
      </c>
      <c r="B52" s="41" t="s">
        <v>14</v>
      </c>
      <c r="C52" s="98" t="s">
        <v>228</v>
      </c>
      <c r="D52" s="59" t="s">
        <v>229</v>
      </c>
      <c r="E52" s="110" t="s">
        <v>230</v>
      </c>
      <c r="F52" s="50">
        <v>250</v>
      </c>
      <c r="G52" s="36" t="s">
        <v>263</v>
      </c>
    </row>
    <row r="53" spans="1:10" x14ac:dyDescent="0.25">
      <c r="A53" s="41">
        <v>623</v>
      </c>
      <c r="B53" s="41" t="s">
        <v>14</v>
      </c>
      <c r="C53" s="98" t="s">
        <v>228</v>
      </c>
      <c r="D53" s="59" t="s">
        <v>229</v>
      </c>
      <c r="E53" s="110" t="s">
        <v>230</v>
      </c>
      <c r="F53" s="50">
        <v>250</v>
      </c>
      <c r="G53" s="36" t="s">
        <v>263</v>
      </c>
    </row>
    <row r="54" spans="1:10" x14ac:dyDescent="0.25">
      <c r="A54" s="41">
        <v>623</v>
      </c>
      <c r="B54" s="41" t="s">
        <v>14</v>
      </c>
      <c r="C54" s="98" t="s">
        <v>228</v>
      </c>
      <c r="D54" s="59" t="s">
        <v>229</v>
      </c>
      <c r="E54" s="110" t="s">
        <v>219</v>
      </c>
      <c r="F54" s="50">
        <v>250</v>
      </c>
      <c r="G54" s="36" t="s">
        <v>263</v>
      </c>
    </row>
    <row r="55" spans="1:10" x14ac:dyDescent="0.25">
      <c r="A55" s="41">
        <v>623</v>
      </c>
      <c r="B55" s="41" t="s">
        <v>14</v>
      </c>
      <c r="C55" s="98" t="s">
        <v>228</v>
      </c>
      <c r="D55" s="59" t="s">
        <v>229</v>
      </c>
      <c r="E55" s="110" t="s">
        <v>240</v>
      </c>
      <c r="F55" s="50">
        <v>250</v>
      </c>
      <c r="G55" s="36" t="s">
        <v>263</v>
      </c>
    </row>
    <row r="56" spans="1:10" x14ac:dyDescent="0.25">
      <c r="A56" s="41">
        <v>623</v>
      </c>
      <c r="B56" s="41" t="s">
        <v>14</v>
      </c>
      <c r="C56" s="98" t="s">
        <v>222</v>
      </c>
      <c r="D56" s="59" t="s">
        <v>322</v>
      </c>
      <c r="E56" s="129">
        <v>44949</v>
      </c>
      <c r="F56" s="50">
        <v>52.82</v>
      </c>
      <c r="G56" s="36" t="s">
        <v>355</v>
      </c>
    </row>
    <row r="57" spans="1:10" x14ac:dyDescent="0.25">
      <c r="A57" s="41">
        <v>623</v>
      </c>
      <c r="B57" s="41" t="s">
        <v>14</v>
      </c>
      <c r="C57" s="98" t="s">
        <v>228</v>
      </c>
      <c r="D57" s="59" t="s">
        <v>229</v>
      </c>
      <c r="E57" s="110" t="s">
        <v>247</v>
      </c>
      <c r="F57" s="50">
        <v>250</v>
      </c>
      <c r="G57" s="36" t="s">
        <v>263</v>
      </c>
    </row>
    <row r="58" spans="1:10" x14ac:dyDescent="0.25">
      <c r="A58" s="41">
        <v>623</v>
      </c>
      <c r="B58" s="41" t="s">
        <v>14</v>
      </c>
      <c r="C58" s="98" t="s">
        <v>228</v>
      </c>
      <c r="D58" s="59" t="s">
        <v>229</v>
      </c>
      <c r="E58" s="110" t="s">
        <v>248</v>
      </c>
      <c r="F58" s="50">
        <v>250</v>
      </c>
      <c r="G58" s="36" t="s">
        <v>263</v>
      </c>
    </row>
    <row r="59" spans="1:10" x14ac:dyDescent="0.25">
      <c r="A59" s="41">
        <v>623</v>
      </c>
      <c r="B59" s="41" t="s">
        <v>14</v>
      </c>
      <c r="C59" s="75" t="s">
        <v>232</v>
      </c>
      <c r="D59" s="59" t="s">
        <v>99</v>
      </c>
      <c r="E59" s="49" t="s">
        <v>96</v>
      </c>
      <c r="F59" s="50">
        <v>93.6</v>
      </c>
      <c r="G59" s="36" t="s">
        <v>355</v>
      </c>
    </row>
    <row r="60" spans="1:10" x14ac:dyDescent="0.25">
      <c r="A60" s="41">
        <v>623</v>
      </c>
      <c r="B60" s="41" t="s">
        <v>14</v>
      </c>
      <c r="C60" s="98" t="s">
        <v>254</v>
      </c>
      <c r="D60" s="59" t="s">
        <v>255</v>
      </c>
      <c r="E60" s="80" t="s">
        <v>250</v>
      </c>
      <c r="F60" s="50">
        <v>290</v>
      </c>
      <c r="G60" s="36" t="s">
        <v>355</v>
      </c>
    </row>
    <row r="61" spans="1:10" x14ac:dyDescent="0.25">
      <c r="A61" s="41">
        <v>623</v>
      </c>
      <c r="B61" s="41" t="s">
        <v>14</v>
      </c>
      <c r="C61" s="98" t="s">
        <v>254</v>
      </c>
      <c r="D61" s="59" t="s">
        <v>256</v>
      </c>
      <c r="E61" s="80" t="s">
        <v>250</v>
      </c>
      <c r="F61" s="50">
        <v>290</v>
      </c>
      <c r="G61" s="36" t="s">
        <v>355</v>
      </c>
    </row>
    <row r="62" spans="1:10" x14ac:dyDescent="0.25">
      <c r="A62" s="41">
        <v>623</v>
      </c>
      <c r="B62" s="41" t="s">
        <v>14</v>
      </c>
      <c r="C62" s="98" t="s">
        <v>216</v>
      </c>
      <c r="D62" s="59" t="s">
        <v>257</v>
      </c>
      <c r="E62" s="80" t="s">
        <v>227</v>
      </c>
      <c r="F62" s="50">
        <v>91</v>
      </c>
      <c r="G62" s="36" t="s">
        <v>355</v>
      </c>
    </row>
    <row r="63" spans="1:10" x14ac:dyDescent="0.25">
      <c r="A63" s="41">
        <v>623</v>
      </c>
      <c r="B63" s="41" t="s">
        <v>14</v>
      </c>
      <c r="C63" s="76" t="s">
        <v>102</v>
      </c>
      <c r="D63" s="104" t="s">
        <v>103</v>
      </c>
      <c r="E63" s="49" t="s">
        <v>90</v>
      </c>
      <c r="F63" s="50">
        <v>37.5</v>
      </c>
      <c r="G63" s="36" t="s">
        <v>355</v>
      </c>
    </row>
    <row r="64" spans="1:10" x14ac:dyDescent="0.25">
      <c r="A64" s="41">
        <v>623</v>
      </c>
      <c r="B64" s="41" t="s">
        <v>14</v>
      </c>
      <c r="C64" s="79" t="s">
        <v>133</v>
      </c>
      <c r="D64" s="59" t="s">
        <v>106</v>
      </c>
      <c r="E64" s="49" t="s">
        <v>105</v>
      </c>
      <c r="F64" s="50">
        <v>235</v>
      </c>
      <c r="G64" s="36" t="s">
        <v>355</v>
      </c>
    </row>
    <row r="65" spans="1:10" x14ac:dyDescent="0.25">
      <c r="A65" s="41">
        <v>623</v>
      </c>
      <c r="B65" s="41" t="s">
        <v>14</v>
      </c>
      <c r="C65" s="76" t="s">
        <v>334</v>
      </c>
      <c r="D65" s="104" t="s">
        <v>335</v>
      </c>
      <c r="E65" s="130">
        <v>44949</v>
      </c>
      <c r="F65" s="50">
        <v>370</v>
      </c>
      <c r="G65" s="36" t="s">
        <v>355</v>
      </c>
    </row>
    <row r="66" spans="1:10" x14ac:dyDescent="0.25">
      <c r="A66" s="41">
        <v>623</v>
      </c>
      <c r="B66" s="41" t="s">
        <v>14</v>
      </c>
      <c r="C66" s="79" t="s">
        <v>133</v>
      </c>
      <c r="D66" s="97" t="s">
        <v>153</v>
      </c>
      <c r="E66" s="74" t="s">
        <v>152</v>
      </c>
      <c r="F66" s="50">
        <v>270</v>
      </c>
      <c r="G66" s="36" t="s">
        <v>355</v>
      </c>
    </row>
    <row r="67" spans="1:10" x14ac:dyDescent="0.25">
      <c r="A67" s="41">
        <v>623</v>
      </c>
      <c r="B67" s="41" t="s">
        <v>14</v>
      </c>
      <c r="C67" s="75" t="s">
        <v>232</v>
      </c>
      <c r="D67" s="59" t="s">
        <v>345</v>
      </c>
      <c r="E67" s="129">
        <v>44957</v>
      </c>
      <c r="F67" s="50">
        <v>156.6</v>
      </c>
      <c r="G67" s="36" t="s">
        <v>355</v>
      </c>
    </row>
    <row r="68" spans="1:10" x14ac:dyDescent="0.25">
      <c r="A68" s="41">
        <v>623</v>
      </c>
      <c r="B68" s="41" t="s">
        <v>14</v>
      </c>
      <c r="C68" s="79" t="s">
        <v>346</v>
      </c>
      <c r="D68" s="59" t="s">
        <v>347</v>
      </c>
      <c r="E68" s="129">
        <v>44957</v>
      </c>
      <c r="F68" s="50">
        <v>511.25</v>
      </c>
      <c r="G68" s="36" t="s">
        <v>355</v>
      </c>
    </row>
    <row r="69" spans="1:10" s="126" customFormat="1" x14ac:dyDescent="0.25">
      <c r="A69" s="41">
        <v>623</v>
      </c>
      <c r="B69" s="41" t="s">
        <v>14</v>
      </c>
      <c r="C69" s="79" t="s">
        <v>346</v>
      </c>
      <c r="D69" s="59" t="s">
        <v>348</v>
      </c>
      <c r="E69" s="129">
        <v>44957</v>
      </c>
      <c r="F69" s="50">
        <v>385</v>
      </c>
      <c r="G69" s="36" t="s">
        <v>355</v>
      </c>
      <c r="J69" s="16"/>
    </row>
    <row r="70" spans="1:10" s="126" customFormat="1" x14ac:dyDescent="0.25">
      <c r="A70" s="41">
        <v>623</v>
      </c>
      <c r="B70" s="41" t="s">
        <v>14</v>
      </c>
      <c r="C70" s="79" t="s">
        <v>346</v>
      </c>
      <c r="D70" s="59" t="s">
        <v>349</v>
      </c>
      <c r="E70" s="129">
        <v>44957</v>
      </c>
      <c r="F70" s="50">
        <v>860</v>
      </c>
      <c r="G70" s="36" t="s">
        <v>355</v>
      </c>
      <c r="J70" s="16"/>
    </row>
    <row r="71" spans="1:10" s="126" customFormat="1" x14ac:dyDescent="0.25">
      <c r="A71" s="41">
        <v>623</v>
      </c>
      <c r="B71" s="41" t="s">
        <v>14</v>
      </c>
      <c r="C71" s="79" t="s">
        <v>346</v>
      </c>
      <c r="D71" s="59" t="s">
        <v>350</v>
      </c>
      <c r="E71" s="129">
        <v>44957</v>
      </c>
      <c r="F71" s="50">
        <v>637.5</v>
      </c>
      <c r="G71" s="36" t="s">
        <v>355</v>
      </c>
      <c r="J71" s="16"/>
    </row>
    <row r="72" spans="1:10" s="126" customFormat="1" x14ac:dyDescent="0.25">
      <c r="A72" s="41">
        <v>623</v>
      </c>
      <c r="B72" s="41" t="s">
        <v>14</v>
      </c>
      <c r="C72" s="79" t="s">
        <v>346</v>
      </c>
      <c r="D72" s="59" t="s">
        <v>351</v>
      </c>
      <c r="E72" s="129">
        <v>44957</v>
      </c>
      <c r="F72" s="50">
        <v>462</v>
      </c>
      <c r="G72" s="36" t="s">
        <v>355</v>
      </c>
      <c r="J72" s="16"/>
    </row>
    <row r="73" spans="1:10" s="126" customFormat="1" x14ac:dyDescent="0.25">
      <c r="A73" s="41">
        <v>623</v>
      </c>
      <c r="B73" s="41" t="s">
        <v>14</v>
      </c>
      <c r="C73" s="79" t="s">
        <v>346</v>
      </c>
      <c r="D73" s="59" t="s">
        <v>352</v>
      </c>
      <c r="E73" s="129">
        <v>44957</v>
      </c>
      <c r="F73" s="50">
        <v>385</v>
      </c>
      <c r="G73" s="36" t="s">
        <v>355</v>
      </c>
      <c r="J73" s="16"/>
    </row>
    <row r="74" spans="1:10" x14ac:dyDescent="0.25">
      <c r="A74" s="41">
        <v>623</v>
      </c>
      <c r="B74" s="41" t="s">
        <v>14</v>
      </c>
      <c r="C74" s="98" t="s">
        <v>133</v>
      </c>
      <c r="D74" s="49" t="s">
        <v>258</v>
      </c>
      <c r="E74" s="80" t="s">
        <v>219</v>
      </c>
      <c r="F74" s="50">
        <v>65</v>
      </c>
      <c r="G74" s="36" t="s">
        <v>355</v>
      </c>
    </row>
    <row r="75" spans="1:10" x14ac:dyDescent="0.25">
      <c r="A75" s="41">
        <v>623</v>
      </c>
      <c r="B75" s="41" t="s">
        <v>14</v>
      </c>
      <c r="C75" s="98" t="s">
        <v>169</v>
      </c>
      <c r="D75" s="59" t="s">
        <v>259</v>
      </c>
      <c r="E75" s="80" t="s">
        <v>221</v>
      </c>
      <c r="F75" s="50">
        <v>95</v>
      </c>
      <c r="G75" s="36" t="s">
        <v>355</v>
      </c>
    </row>
    <row r="76" spans="1:10" x14ac:dyDescent="0.25">
      <c r="A76" s="41">
        <v>623</v>
      </c>
      <c r="B76" s="41" t="s">
        <v>14</v>
      </c>
      <c r="C76" s="98" t="s">
        <v>222</v>
      </c>
      <c r="D76" s="59" t="s">
        <v>323</v>
      </c>
      <c r="E76" s="129">
        <v>44946</v>
      </c>
      <c r="F76" s="50">
        <v>66.03</v>
      </c>
      <c r="G76" s="36" t="s">
        <v>355</v>
      </c>
    </row>
    <row r="77" spans="1:10" x14ac:dyDescent="0.25">
      <c r="A77" s="41">
        <v>623</v>
      </c>
      <c r="B77" s="41" t="s">
        <v>14</v>
      </c>
      <c r="C77" s="98" t="s">
        <v>102</v>
      </c>
      <c r="D77" s="59" t="s">
        <v>260</v>
      </c>
      <c r="E77" s="80" t="s">
        <v>227</v>
      </c>
      <c r="F77" s="50">
        <v>36.86</v>
      </c>
      <c r="G77" s="36" t="s">
        <v>355</v>
      </c>
    </row>
    <row r="78" spans="1:10" x14ac:dyDescent="0.25">
      <c r="A78" s="41">
        <v>623</v>
      </c>
      <c r="B78" s="41" t="s">
        <v>14</v>
      </c>
      <c r="C78" s="98" t="s">
        <v>261</v>
      </c>
      <c r="D78" s="59" t="s">
        <v>262</v>
      </c>
      <c r="E78" s="80" t="s">
        <v>170</v>
      </c>
      <c r="F78" s="50">
        <v>303</v>
      </c>
      <c r="G78" s="36" t="s">
        <v>263</v>
      </c>
    </row>
    <row r="79" spans="1:10" x14ac:dyDescent="0.25">
      <c r="A79" s="41">
        <v>623</v>
      </c>
      <c r="B79" s="41" t="s">
        <v>14</v>
      </c>
      <c r="C79" s="98" t="s">
        <v>228</v>
      </c>
      <c r="D79" s="59" t="s">
        <v>229</v>
      </c>
      <c r="E79" s="80" t="s">
        <v>264</v>
      </c>
      <c r="F79" s="50">
        <v>250</v>
      </c>
      <c r="G79" s="36" t="s">
        <v>231</v>
      </c>
    </row>
    <row r="80" spans="1:10" x14ac:dyDescent="0.25">
      <c r="A80" s="41">
        <v>623</v>
      </c>
      <c r="B80" s="41" t="s">
        <v>14</v>
      </c>
      <c r="C80" s="98" t="s">
        <v>228</v>
      </c>
      <c r="D80" s="59" t="s">
        <v>229</v>
      </c>
      <c r="E80" s="80" t="s">
        <v>264</v>
      </c>
      <c r="F80" s="50">
        <v>250</v>
      </c>
      <c r="G80" s="36" t="s">
        <v>231</v>
      </c>
    </row>
    <row r="81" spans="1:7" x14ac:dyDescent="0.25">
      <c r="A81" s="41">
        <v>623</v>
      </c>
      <c r="B81" s="41" t="s">
        <v>14</v>
      </c>
      <c r="C81" s="98" t="s">
        <v>228</v>
      </c>
      <c r="D81" s="59" t="s">
        <v>229</v>
      </c>
      <c r="E81" s="110" t="s">
        <v>265</v>
      </c>
      <c r="F81" s="50">
        <v>250</v>
      </c>
      <c r="G81" s="36" t="s">
        <v>231</v>
      </c>
    </row>
    <row r="82" spans="1:7" x14ac:dyDescent="0.25">
      <c r="A82" s="41">
        <v>623</v>
      </c>
      <c r="B82" s="41" t="s">
        <v>14</v>
      </c>
      <c r="C82" s="75" t="s">
        <v>82</v>
      </c>
      <c r="D82" s="59" t="s">
        <v>308</v>
      </c>
      <c r="E82" s="62">
        <v>44936</v>
      </c>
      <c r="F82" s="50">
        <v>5400</v>
      </c>
      <c r="G82" s="36" t="s">
        <v>355</v>
      </c>
    </row>
    <row r="83" spans="1:7" x14ac:dyDescent="0.25">
      <c r="A83" s="41">
        <v>623</v>
      </c>
      <c r="B83" s="41" t="s">
        <v>14</v>
      </c>
      <c r="C83" s="75" t="s">
        <v>100</v>
      </c>
      <c r="D83" s="59" t="s">
        <v>311</v>
      </c>
      <c r="E83" s="62">
        <v>44943</v>
      </c>
      <c r="F83" s="50">
        <v>6241.42</v>
      </c>
      <c r="G83" s="36" t="s">
        <v>355</v>
      </c>
    </row>
    <row r="84" spans="1:7" x14ac:dyDescent="0.25">
      <c r="A84" s="41">
        <v>623</v>
      </c>
      <c r="B84" s="41" t="s">
        <v>14</v>
      </c>
      <c r="C84" s="75" t="s">
        <v>74</v>
      </c>
      <c r="D84" s="59" t="s">
        <v>339</v>
      </c>
      <c r="E84" s="62">
        <v>44952</v>
      </c>
      <c r="F84" s="50">
        <v>13462.96</v>
      </c>
      <c r="G84" s="36" t="s">
        <v>355</v>
      </c>
    </row>
    <row r="85" spans="1:7" x14ac:dyDescent="0.25">
      <c r="A85" s="41">
        <v>623</v>
      </c>
      <c r="B85" s="41" t="s">
        <v>14</v>
      </c>
      <c r="C85" s="79" t="s">
        <v>101</v>
      </c>
      <c r="D85" s="59" t="s">
        <v>309</v>
      </c>
      <c r="E85" s="62">
        <v>44937</v>
      </c>
      <c r="F85" s="50">
        <v>5228.0200000000004</v>
      </c>
      <c r="G85" s="36" t="s">
        <v>355</v>
      </c>
    </row>
    <row r="86" spans="1:7" x14ac:dyDescent="0.25">
      <c r="A86" s="41">
        <v>623</v>
      </c>
      <c r="B86" s="41" t="s">
        <v>14</v>
      </c>
      <c r="C86" s="75" t="s">
        <v>133</v>
      </c>
      <c r="D86" s="59" t="s">
        <v>310</v>
      </c>
      <c r="E86" s="62">
        <v>44938</v>
      </c>
      <c r="F86" s="50">
        <v>121</v>
      </c>
      <c r="G86" s="36" t="s">
        <v>355</v>
      </c>
    </row>
    <row r="87" spans="1:7" x14ac:dyDescent="0.25">
      <c r="A87" s="41">
        <v>623</v>
      </c>
      <c r="B87" s="41" t="s">
        <v>14</v>
      </c>
      <c r="C87" s="75" t="s">
        <v>353</v>
      </c>
      <c r="D87" s="59" t="s">
        <v>354</v>
      </c>
      <c r="E87" s="62">
        <v>44903</v>
      </c>
      <c r="F87" s="50">
        <v>30</v>
      </c>
      <c r="G87" s="36" t="s">
        <v>355</v>
      </c>
    </row>
    <row r="88" spans="1:7" x14ac:dyDescent="0.25">
      <c r="A88" s="41">
        <v>623</v>
      </c>
      <c r="B88" s="41" t="s">
        <v>14</v>
      </c>
      <c r="C88" s="79" t="s">
        <v>218</v>
      </c>
      <c r="D88" s="59" t="s">
        <v>266</v>
      </c>
      <c r="E88" s="80" t="s">
        <v>238</v>
      </c>
      <c r="F88" s="50">
        <v>127.02</v>
      </c>
      <c r="G88" s="36" t="s">
        <v>355</v>
      </c>
    </row>
    <row r="89" spans="1:7" x14ac:dyDescent="0.25">
      <c r="A89" s="41">
        <v>623</v>
      </c>
      <c r="B89" s="41" t="s">
        <v>14</v>
      </c>
      <c r="C89" s="98" t="s">
        <v>222</v>
      </c>
      <c r="D89" s="59" t="s">
        <v>324</v>
      </c>
      <c r="E89" s="129">
        <v>44946</v>
      </c>
      <c r="F89" s="50">
        <v>147.22999999999999</v>
      </c>
      <c r="G89" s="36" t="s">
        <v>355</v>
      </c>
    </row>
    <row r="90" spans="1:7" x14ac:dyDescent="0.25">
      <c r="A90" s="41">
        <v>623</v>
      </c>
      <c r="B90" s="41" t="s">
        <v>14</v>
      </c>
      <c r="C90" s="79" t="s">
        <v>59</v>
      </c>
      <c r="D90" s="49" t="s">
        <v>159</v>
      </c>
      <c r="E90" s="80" t="s">
        <v>157</v>
      </c>
      <c r="F90" s="50">
        <v>50</v>
      </c>
      <c r="G90" s="36" t="s">
        <v>355</v>
      </c>
    </row>
    <row r="91" spans="1:7" x14ac:dyDescent="0.25">
      <c r="A91" s="41">
        <v>623</v>
      </c>
      <c r="B91" s="41" t="s">
        <v>14</v>
      </c>
      <c r="C91" s="79" t="s">
        <v>59</v>
      </c>
      <c r="D91" s="49" t="s">
        <v>158</v>
      </c>
      <c r="E91" s="80" t="s">
        <v>157</v>
      </c>
      <c r="F91" s="50">
        <v>50</v>
      </c>
      <c r="G91" s="36" t="s">
        <v>355</v>
      </c>
    </row>
    <row r="92" spans="1:7" x14ac:dyDescent="0.25">
      <c r="A92" s="41">
        <v>623</v>
      </c>
      <c r="B92" s="41" t="s">
        <v>14</v>
      </c>
      <c r="C92" s="98" t="s">
        <v>222</v>
      </c>
      <c r="D92" s="59" t="s">
        <v>325</v>
      </c>
      <c r="E92" s="129">
        <v>44946</v>
      </c>
      <c r="F92" s="50">
        <v>79.34</v>
      </c>
      <c r="G92" s="36" t="s">
        <v>355</v>
      </c>
    </row>
    <row r="93" spans="1:7" x14ac:dyDescent="0.25">
      <c r="A93" s="41">
        <v>623</v>
      </c>
      <c r="B93" s="41" t="s">
        <v>14</v>
      </c>
      <c r="C93" s="98" t="s">
        <v>222</v>
      </c>
      <c r="D93" s="59" t="s">
        <v>326</v>
      </c>
      <c r="E93" s="129">
        <v>44946</v>
      </c>
      <c r="F93" s="50">
        <v>69.88</v>
      </c>
      <c r="G93" s="36" t="s">
        <v>355</v>
      </c>
    </row>
    <row r="94" spans="1:7" x14ac:dyDescent="0.25">
      <c r="A94" s="41">
        <v>623</v>
      </c>
      <c r="B94" s="41" t="s">
        <v>14</v>
      </c>
      <c r="C94" s="98" t="s">
        <v>222</v>
      </c>
      <c r="D94" s="59" t="s">
        <v>327</v>
      </c>
      <c r="E94" s="129">
        <v>44946</v>
      </c>
      <c r="F94" s="50">
        <v>94.41</v>
      </c>
      <c r="G94" s="36" t="s">
        <v>355</v>
      </c>
    </row>
    <row r="95" spans="1:7" x14ac:dyDescent="0.25">
      <c r="A95" s="41">
        <v>623</v>
      </c>
      <c r="B95" s="41" t="s">
        <v>14</v>
      </c>
      <c r="C95" s="98" t="s">
        <v>222</v>
      </c>
      <c r="D95" s="59" t="s">
        <v>328</v>
      </c>
      <c r="E95" s="129">
        <v>44946</v>
      </c>
      <c r="F95" s="50">
        <v>211.39</v>
      </c>
      <c r="G95" s="36" t="s">
        <v>355</v>
      </c>
    </row>
    <row r="96" spans="1:7" x14ac:dyDescent="0.25">
      <c r="A96" s="41">
        <v>623</v>
      </c>
      <c r="B96" s="41" t="s">
        <v>14</v>
      </c>
      <c r="C96" s="98" t="s">
        <v>169</v>
      </c>
      <c r="D96" s="59" t="s">
        <v>336</v>
      </c>
      <c r="E96" s="129">
        <v>44949</v>
      </c>
      <c r="F96" s="50">
        <v>98</v>
      </c>
      <c r="G96" s="36" t="s">
        <v>355</v>
      </c>
    </row>
    <row r="97" spans="1:10" x14ac:dyDescent="0.25">
      <c r="A97" s="41">
        <v>623</v>
      </c>
      <c r="B97" s="41" t="s">
        <v>14</v>
      </c>
      <c r="C97" s="98" t="s">
        <v>222</v>
      </c>
      <c r="D97" s="59" t="s">
        <v>329</v>
      </c>
      <c r="E97" s="129">
        <v>44946</v>
      </c>
      <c r="F97" s="50">
        <v>113.22</v>
      </c>
      <c r="G97" s="36" t="s">
        <v>355</v>
      </c>
    </row>
    <row r="98" spans="1:10" x14ac:dyDescent="0.25">
      <c r="A98" s="41">
        <v>623</v>
      </c>
      <c r="B98" s="41" t="s">
        <v>14</v>
      </c>
      <c r="C98" s="98" t="s">
        <v>228</v>
      </c>
      <c r="D98" s="59" t="s">
        <v>229</v>
      </c>
      <c r="E98" s="110" t="s">
        <v>267</v>
      </c>
      <c r="F98" s="50">
        <v>250</v>
      </c>
      <c r="G98" s="36" t="s">
        <v>231</v>
      </c>
    </row>
    <row r="99" spans="1:10" x14ac:dyDescent="0.25">
      <c r="A99" s="41">
        <v>623</v>
      </c>
      <c r="B99" s="41" t="s">
        <v>14</v>
      </c>
      <c r="C99" s="98" t="s">
        <v>228</v>
      </c>
      <c r="D99" s="59" t="s">
        <v>229</v>
      </c>
      <c r="E99" s="110" t="s">
        <v>268</v>
      </c>
      <c r="F99" s="50">
        <v>250</v>
      </c>
      <c r="G99" s="36" t="s">
        <v>231</v>
      </c>
    </row>
    <row r="100" spans="1:10" x14ac:dyDescent="0.25">
      <c r="A100" s="41">
        <v>623</v>
      </c>
      <c r="B100" s="41" t="s">
        <v>14</v>
      </c>
      <c r="C100" s="75" t="s">
        <v>133</v>
      </c>
      <c r="D100" s="59" t="s">
        <v>146</v>
      </c>
      <c r="E100" s="49" t="s">
        <v>147</v>
      </c>
      <c r="F100" s="50">
        <v>251</v>
      </c>
      <c r="G100" s="36" t="s">
        <v>355</v>
      </c>
    </row>
    <row r="101" spans="1:10" x14ac:dyDescent="0.25">
      <c r="A101" s="41">
        <v>623</v>
      </c>
      <c r="B101" s="41" t="s">
        <v>14</v>
      </c>
      <c r="C101" s="75" t="s">
        <v>133</v>
      </c>
      <c r="D101" s="59" t="s">
        <v>162</v>
      </c>
      <c r="E101" s="49" t="s">
        <v>157</v>
      </c>
      <c r="F101" s="50">
        <v>155</v>
      </c>
      <c r="G101" s="36" t="s">
        <v>355</v>
      </c>
    </row>
    <row r="102" spans="1:10" x14ac:dyDescent="0.25">
      <c r="A102" s="41">
        <v>623</v>
      </c>
      <c r="B102" s="41" t="s">
        <v>14</v>
      </c>
      <c r="C102" s="98" t="s">
        <v>222</v>
      </c>
      <c r="D102" s="59" t="s">
        <v>330</v>
      </c>
      <c r="E102" s="129">
        <v>44946</v>
      </c>
      <c r="F102" s="50">
        <v>26.41</v>
      </c>
      <c r="G102" s="36" t="s">
        <v>355</v>
      </c>
    </row>
    <row r="103" spans="1:10" x14ac:dyDescent="0.25">
      <c r="A103" s="41">
        <v>623</v>
      </c>
      <c r="B103" s="41" t="s">
        <v>14</v>
      </c>
      <c r="C103" s="98" t="s">
        <v>228</v>
      </c>
      <c r="D103" s="59" t="s">
        <v>229</v>
      </c>
      <c r="E103" s="110" t="s">
        <v>269</v>
      </c>
      <c r="F103" s="50">
        <v>250</v>
      </c>
      <c r="G103" s="36" t="s">
        <v>231</v>
      </c>
    </row>
    <row r="104" spans="1:10" x14ac:dyDescent="0.25">
      <c r="A104" s="41">
        <v>623</v>
      </c>
      <c r="B104" s="41" t="s">
        <v>14</v>
      </c>
      <c r="C104" s="98" t="s">
        <v>228</v>
      </c>
      <c r="D104" s="59" t="s">
        <v>229</v>
      </c>
      <c r="E104" s="110" t="s">
        <v>270</v>
      </c>
      <c r="F104" s="50">
        <v>250</v>
      </c>
      <c r="G104" s="36" t="s">
        <v>231</v>
      </c>
    </row>
    <row r="105" spans="1:10" x14ac:dyDescent="0.25">
      <c r="A105" s="41">
        <v>623</v>
      </c>
      <c r="B105" s="41" t="s">
        <v>14</v>
      </c>
      <c r="C105" s="98" t="s">
        <v>228</v>
      </c>
      <c r="D105" s="59" t="s">
        <v>229</v>
      </c>
      <c r="E105" s="110" t="s">
        <v>264</v>
      </c>
      <c r="F105" s="50">
        <v>250</v>
      </c>
      <c r="G105" s="36" t="s">
        <v>231</v>
      </c>
    </row>
    <row r="106" spans="1:10" x14ac:dyDescent="0.25">
      <c r="A106" s="41">
        <v>623</v>
      </c>
      <c r="B106" s="41" t="s">
        <v>14</v>
      </c>
      <c r="C106" s="98" t="s">
        <v>228</v>
      </c>
      <c r="D106" s="59" t="s">
        <v>229</v>
      </c>
      <c r="E106" s="110" t="s">
        <v>271</v>
      </c>
      <c r="F106" s="50">
        <v>250</v>
      </c>
      <c r="G106" s="36" t="s">
        <v>231</v>
      </c>
    </row>
    <row r="107" spans="1:10" x14ac:dyDescent="0.25">
      <c r="A107" s="41">
        <v>623</v>
      </c>
      <c r="B107" s="41" t="s">
        <v>14</v>
      </c>
      <c r="C107" s="98" t="s">
        <v>133</v>
      </c>
      <c r="D107" s="49" t="s">
        <v>272</v>
      </c>
      <c r="E107" s="80" t="s">
        <v>273</v>
      </c>
      <c r="F107" s="50">
        <v>123</v>
      </c>
      <c r="G107" s="36" t="s">
        <v>355</v>
      </c>
    </row>
    <row r="108" spans="1:10" x14ac:dyDescent="0.25">
      <c r="A108" s="41">
        <v>623</v>
      </c>
      <c r="B108" s="41" t="s">
        <v>14</v>
      </c>
      <c r="C108" s="98" t="s">
        <v>169</v>
      </c>
      <c r="D108" s="59" t="s">
        <v>337</v>
      </c>
      <c r="E108" s="129">
        <v>44949</v>
      </c>
      <c r="F108" s="50">
        <v>96</v>
      </c>
      <c r="G108" s="36" t="s">
        <v>355</v>
      </c>
    </row>
    <row r="109" spans="1:10" s="126" customFormat="1" x14ac:dyDescent="0.25">
      <c r="A109" s="41">
        <v>623</v>
      </c>
      <c r="B109" s="41" t="s">
        <v>14</v>
      </c>
      <c r="C109" s="98" t="s">
        <v>169</v>
      </c>
      <c r="D109" s="59" t="s">
        <v>338</v>
      </c>
      <c r="E109" s="129">
        <v>44949</v>
      </c>
      <c r="F109" s="50">
        <v>99</v>
      </c>
      <c r="G109" s="36" t="s">
        <v>355</v>
      </c>
      <c r="J109" s="16"/>
    </row>
    <row r="110" spans="1:10" s="126" customFormat="1" x14ac:dyDescent="0.25">
      <c r="A110" s="41">
        <v>623</v>
      </c>
      <c r="B110" s="41" t="s">
        <v>14</v>
      </c>
      <c r="C110" s="98" t="s">
        <v>169</v>
      </c>
      <c r="D110" s="59" t="s">
        <v>340</v>
      </c>
      <c r="E110" s="129">
        <v>44952</v>
      </c>
      <c r="F110" s="50">
        <v>95</v>
      </c>
      <c r="G110" s="36" t="s">
        <v>355</v>
      </c>
      <c r="J110" s="16"/>
    </row>
    <row r="111" spans="1:10" s="126" customFormat="1" x14ac:dyDescent="0.25">
      <c r="A111" s="41">
        <v>623</v>
      </c>
      <c r="B111" s="41" t="s">
        <v>14</v>
      </c>
      <c r="C111" s="98" t="s">
        <v>169</v>
      </c>
      <c r="D111" s="59" t="s">
        <v>341</v>
      </c>
      <c r="E111" s="129">
        <v>44952</v>
      </c>
      <c r="F111" s="50">
        <v>96</v>
      </c>
      <c r="G111" s="36" t="s">
        <v>355</v>
      </c>
      <c r="J111" s="16"/>
    </row>
    <row r="112" spans="1:10" s="126" customFormat="1" x14ac:dyDescent="0.25">
      <c r="A112" s="41">
        <v>623</v>
      </c>
      <c r="B112" s="41" t="s">
        <v>14</v>
      </c>
      <c r="C112" s="98" t="s">
        <v>169</v>
      </c>
      <c r="D112" s="59" t="s">
        <v>342</v>
      </c>
      <c r="E112" s="129">
        <v>44952</v>
      </c>
      <c r="F112" s="50">
        <v>96</v>
      </c>
      <c r="G112" s="36" t="s">
        <v>355</v>
      </c>
      <c r="J112" s="16"/>
    </row>
    <row r="113" spans="1:10" s="126" customFormat="1" x14ac:dyDescent="0.25">
      <c r="A113" s="41">
        <v>623</v>
      </c>
      <c r="B113" s="41" t="s">
        <v>14</v>
      </c>
      <c r="C113" s="98" t="s">
        <v>169</v>
      </c>
      <c r="D113" s="59" t="s">
        <v>343</v>
      </c>
      <c r="E113" s="129">
        <v>44952</v>
      </c>
      <c r="F113" s="50">
        <v>98</v>
      </c>
      <c r="G113" s="36" t="s">
        <v>355</v>
      </c>
      <c r="J113" s="16"/>
    </row>
    <row r="114" spans="1:10" s="126" customFormat="1" x14ac:dyDescent="0.25">
      <c r="A114" s="41">
        <v>623</v>
      </c>
      <c r="B114" s="41" t="s">
        <v>14</v>
      </c>
      <c r="C114" s="98" t="s">
        <v>169</v>
      </c>
      <c r="D114" s="59" t="s">
        <v>344</v>
      </c>
      <c r="E114" s="129">
        <v>44952</v>
      </c>
      <c r="F114" s="50">
        <v>97.75</v>
      </c>
      <c r="G114" s="36" t="s">
        <v>355</v>
      </c>
      <c r="J114" s="16"/>
    </row>
    <row r="115" spans="1:10" x14ac:dyDescent="0.25">
      <c r="A115" s="41">
        <v>623</v>
      </c>
      <c r="B115" s="41" t="s">
        <v>14</v>
      </c>
      <c r="C115" s="98" t="s">
        <v>222</v>
      </c>
      <c r="D115" s="59" t="s">
        <v>331</v>
      </c>
      <c r="E115" s="129">
        <v>44946</v>
      </c>
      <c r="F115" s="50">
        <v>11.33</v>
      </c>
      <c r="G115" s="36" t="s">
        <v>355</v>
      </c>
    </row>
    <row r="116" spans="1:10" s="125" customFormat="1" x14ac:dyDescent="0.25">
      <c r="A116" s="41">
        <v>623</v>
      </c>
      <c r="B116" s="41" t="s">
        <v>14</v>
      </c>
      <c r="C116" s="75" t="s">
        <v>94</v>
      </c>
      <c r="D116" s="127" t="s">
        <v>303</v>
      </c>
      <c r="E116" s="62">
        <v>44812</v>
      </c>
      <c r="F116" s="131">
        <v>943.28</v>
      </c>
      <c r="G116" s="36" t="s">
        <v>355</v>
      </c>
      <c r="J116" s="16"/>
    </row>
    <row r="117" spans="1:10" x14ac:dyDescent="0.25">
      <c r="A117" s="41">
        <v>623</v>
      </c>
      <c r="B117" s="41" t="s">
        <v>14</v>
      </c>
      <c r="C117" s="75" t="s">
        <v>94</v>
      </c>
      <c r="D117" s="59" t="s">
        <v>95</v>
      </c>
      <c r="E117" s="49" t="s">
        <v>96</v>
      </c>
      <c r="F117" s="50">
        <v>943.28</v>
      </c>
      <c r="G117" s="36" t="s">
        <v>355</v>
      </c>
    </row>
    <row r="118" spans="1:10" x14ac:dyDescent="0.25">
      <c r="A118" s="41">
        <v>623</v>
      </c>
      <c r="B118" s="41" t="s">
        <v>14</v>
      </c>
      <c r="C118" s="75" t="s">
        <v>97</v>
      </c>
      <c r="D118" s="59" t="s">
        <v>98</v>
      </c>
      <c r="E118" s="49" t="s">
        <v>96</v>
      </c>
      <c r="F118" s="50">
        <v>283.25</v>
      </c>
      <c r="G118" s="36" t="s">
        <v>355</v>
      </c>
    </row>
    <row r="119" spans="1:10" x14ac:dyDescent="0.25">
      <c r="A119" s="41">
        <v>623</v>
      </c>
      <c r="B119" s="41" t="s">
        <v>14</v>
      </c>
      <c r="C119" s="76" t="s">
        <v>97</v>
      </c>
      <c r="D119" s="59" t="s">
        <v>109</v>
      </c>
      <c r="E119" s="49" t="s">
        <v>108</v>
      </c>
      <c r="F119" s="50">
        <v>360</v>
      </c>
      <c r="G119" s="36" t="s">
        <v>355</v>
      </c>
    </row>
    <row r="120" spans="1:10" x14ac:dyDescent="0.25">
      <c r="A120" s="41">
        <v>623</v>
      </c>
      <c r="B120" s="41" t="s">
        <v>14</v>
      </c>
      <c r="C120" s="75" t="s">
        <v>94</v>
      </c>
      <c r="D120" s="59" t="s">
        <v>122</v>
      </c>
      <c r="E120" s="49" t="s">
        <v>123</v>
      </c>
      <c r="F120" s="50">
        <v>943.28</v>
      </c>
      <c r="G120" s="36" t="s">
        <v>355</v>
      </c>
    </row>
    <row r="121" spans="1:10" x14ac:dyDescent="0.25">
      <c r="A121" s="41">
        <v>623</v>
      </c>
      <c r="B121" s="41" t="s">
        <v>14</v>
      </c>
      <c r="C121" s="76" t="s">
        <v>97</v>
      </c>
      <c r="D121" s="97" t="s">
        <v>130</v>
      </c>
      <c r="E121" s="49" t="s">
        <v>129</v>
      </c>
      <c r="F121" s="50">
        <v>449.55</v>
      </c>
      <c r="G121" s="36" t="s">
        <v>355</v>
      </c>
    </row>
    <row r="122" spans="1:10" x14ac:dyDescent="0.25">
      <c r="A122" s="41">
        <v>623</v>
      </c>
      <c r="B122" s="41" t="s">
        <v>14</v>
      </c>
      <c r="C122" s="75" t="s">
        <v>94</v>
      </c>
      <c r="D122" s="59" t="s">
        <v>149</v>
      </c>
      <c r="E122" s="49" t="s">
        <v>150</v>
      </c>
      <c r="F122" s="50">
        <v>943.28</v>
      </c>
      <c r="G122" s="36" t="s">
        <v>355</v>
      </c>
    </row>
    <row r="123" spans="1:10" x14ac:dyDescent="0.25">
      <c r="A123" s="41">
        <v>623</v>
      </c>
      <c r="B123" s="41" t="s">
        <v>14</v>
      </c>
      <c r="C123" s="98" t="s">
        <v>222</v>
      </c>
      <c r="D123" s="59" t="s">
        <v>332</v>
      </c>
      <c r="E123" s="129">
        <v>44946</v>
      </c>
      <c r="F123" s="50">
        <v>105.74</v>
      </c>
      <c r="G123" s="36" t="s">
        <v>355</v>
      </c>
    </row>
    <row r="124" spans="1:10" s="126" customFormat="1" x14ac:dyDescent="0.25">
      <c r="A124" s="41">
        <v>623</v>
      </c>
      <c r="B124" s="41" t="s">
        <v>14</v>
      </c>
      <c r="C124" s="98" t="s">
        <v>222</v>
      </c>
      <c r="D124" s="59" t="s">
        <v>333</v>
      </c>
      <c r="E124" s="129">
        <v>44946</v>
      </c>
      <c r="F124" s="50">
        <v>116.94</v>
      </c>
      <c r="G124" s="36" t="s">
        <v>355</v>
      </c>
      <c r="J124" s="16"/>
    </row>
    <row r="125" spans="1:10" x14ac:dyDescent="0.25">
      <c r="A125" s="41">
        <v>623</v>
      </c>
      <c r="B125" s="41" t="s">
        <v>14</v>
      </c>
      <c r="C125" s="98" t="s">
        <v>274</v>
      </c>
      <c r="D125" s="59" t="s">
        <v>275</v>
      </c>
      <c r="E125" s="80" t="s">
        <v>171</v>
      </c>
      <c r="F125" s="50">
        <v>424.2</v>
      </c>
      <c r="G125" s="36" t="s">
        <v>263</v>
      </c>
    </row>
    <row r="126" spans="1:10" x14ac:dyDescent="0.25">
      <c r="A126" s="41">
        <v>623</v>
      </c>
      <c r="B126" s="41" t="s">
        <v>14</v>
      </c>
      <c r="C126" s="98" t="s">
        <v>228</v>
      </c>
      <c r="D126" s="59" t="s">
        <v>229</v>
      </c>
      <c r="E126" s="80" t="s">
        <v>264</v>
      </c>
      <c r="F126" s="50">
        <v>250</v>
      </c>
      <c r="G126" s="36" t="s">
        <v>231</v>
      </c>
    </row>
    <row r="127" spans="1:10" x14ac:dyDescent="0.25">
      <c r="A127" s="41">
        <v>623</v>
      </c>
      <c r="B127" s="41" t="s">
        <v>14</v>
      </c>
      <c r="C127" s="79" t="s">
        <v>50</v>
      </c>
      <c r="D127" s="59" t="s">
        <v>51</v>
      </c>
      <c r="E127" s="80" t="s">
        <v>52</v>
      </c>
      <c r="F127" s="50">
        <v>89.1</v>
      </c>
      <c r="G127" s="36" t="s">
        <v>363</v>
      </c>
    </row>
    <row r="128" spans="1:10" x14ac:dyDescent="0.25">
      <c r="A128" s="41">
        <v>623</v>
      </c>
      <c r="B128" s="41" t="s">
        <v>14</v>
      </c>
      <c r="C128" s="79" t="s">
        <v>53</v>
      </c>
      <c r="D128" s="59" t="s">
        <v>54</v>
      </c>
      <c r="E128" s="80" t="s">
        <v>58</v>
      </c>
      <c r="F128" s="50">
        <v>30</v>
      </c>
      <c r="G128" s="36" t="s">
        <v>363</v>
      </c>
    </row>
    <row r="129" spans="1:7" x14ac:dyDescent="0.25">
      <c r="A129" s="41">
        <v>623</v>
      </c>
      <c r="B129" s="41" t="s">
        <v>14</v>
      </c>
      <c r="C129" s="79" t="s">
        <v>53</v>
      </c>
      <c r="D129" s="59" t="s">
        <v>55</v>
      </c>
      <c r="E129" s="80" t="s">
        <v>56</v>
      </c>
      <c r="F129" s="50">
        <v>30</v>
      </c>
      <c r="G129" s="36" t="s">
        <v>363</v>
      </c>
    </row>
    <row r="130" spans="1:7" x14ac:dyDescent="0.25">
      <c r="A130" s="41">
        <v>623</v>
      </c>
      <c r="B130" s="41" t="s">
        <v>14</v>
      </c>
      <c r="C130" s="79" t="s">
        <v>53</v>
      </c>
      <c r="D130" s="59" t="s">
        <v>57</v>
      </c>
      <c r="E130" s="80" t="s">
        <v>58</v>
      </c>
      <c r="F130" s="50">
        <v>30</v>
      </c>
      <c r="G130" s="36" t="s">
        <v>363</v>
      </c>
    </row>
    <row r="131" spans="1:7" x14ac:dyDescent="0.25">
      <c r="A131" s="41">
        <v>623</v>
      </c>
      <c r="B131" s="41" t="s">
        <v>14</v>
      </c>
      <c r="C131" s="79" t="s">
        <v>59</v>
      </c>
      <c r="D131" s="59" t="s">
        <v>60</v>
      </c>
      <c r="E131" s="80" t="s">
        <v>58</v>
      </c>
      <c r="F131" s="50">
        <v>80</v>
      </c>
      <c r="G131" s="36" t="s">
        <v>363</v>
      </c>
    </row>
    <row r="132" spans="1:7" x14ac:dyDescent="0.25">
      <c r="A132" s="41">
        <v>623</v>
      </c>
      <c r="B132" s="41" t="s">
        <v>14</v>
      </c>
      <c r="C132" s="79" t="s">
        <v>59</v>
      </c>
      <c r="D132" s="59" t="s">
        <v>61</v>
      </c>
      <c r="E132" s="80" t="s">
        <v>58</v>
      </c>
      <c r="F132" s="50">
        <v>80</v>
      </c>
      <c r="G132" s="36" t="s">
        <v>363</v>
      </c>
    </row>
    <row r="133" spans="1:7" x14ac:dyDescent="0.25">
      <c r="A133" s="41">
        <v>623</v>
      </c>
      <c r="B133" s="41" t="s">
        <v>14</v>
      </c>
      <c r="C133" s="79" t="s">
        <v>62</v>
      </c>
      <c r="D133" s="59">
        <v>254561</v>
      </c>
      <c r="E133" s="80" t="s">
        <v>63</v>
      </c>
      <c r="F133" s="50">
        <v>313.79000000000002</v>
      </c>
      <c r="G133" s="36" t="s">
        <v>363</v>
      </c>
    </row>
    <row r="134" spans="1:7" x14ac:dyDescent="0.25">
      <c r="A134" s="41">
        <v>623</v>
      </c>
      <c r="B134" s="41" t="s">
        <v>14</v>
      </c>
      <c r="C134" s="79" t="s">
        <v>62</v>
      </c>
      <c r="D134" s="59">
        <v>254514</v>
      </c>
      <c r="E134" s="80" t="s">
        <v>56</v>
      </c>
      <c r="F134" s="50">
        <v>233.1</v>
      </c>
      <c r="G134" s="36" t="s">
        <v>363</v>
      </c>
    </row>
    <row r="135" spans="1:7" x14ac:dyDescent="0.25">
      <c r="A135" s="41">
        <v>623</v>
      </c>
      <c r="B135" s="41" t="s">
        <v>14</v>
      </c>
      <c r="C135" s="79" t="s">
        <v>62</v>
      </c>
      <c r="D135" s="59">
        <v>254524</v>
      </c>
      <c r="E135" s="80" t="s">
        <v>56</v>
      </c>
      <c r="F135" s="50">
        <v>233.1</v>
      </c>
      <c r="G135" s="36" t="s">
        <v>363</v>
      </c>
    </row>
    <row r="136" spans="1:7" x14ac:dyDescent="0.25">
      <c r="A136" s="41">
        <v>623</v>
      </c>
      <c r="B136" s="41" t="s">
        <v>14</v>
      </c>
      <c r="C136" s="79" t="s">
        <v>62</v>
      </c>
      <c r="D136" s="59">
        <v>254509</v>
      </c>
      <c r="E136" s="80" t="s">
        <v>56</v>
      </c>
      <c r="F136" s="50">
        <v>268.95999999999998</v>
      </c>
      <c r="G136" s="36" t="s">
        <v>363</v>
      </c>
    </row>
    <row r="137" spans="1:7" x14ac:dyDescent="0.25">
      <c r="A137" s="41">
        <v>623</v>
      </c>
      <c r="B137" s="41" t="s">
        <v>14</v>
      </c>
      <c r="C137" s="79" t="s">
        <v>62</v>
      </c>
      <c r="D137" s="59">
        <v>254512</v>
      </c>
      <c r="E137" s="80" t="s">
        <v>56</v>
      </c>
      <c r="F137" s="50">
        <v>233.1</v>
      </c>
      <c r="G137" s="36" t="s">
        <v>363</v>
      </c>
    </row>
    <row r="138" spans="1:7" x14ac:dyDescent="0.25">
      <c r="A138" s="41">
        <v>623</v>
      </c>
      <c r="B138" s="41" t="s">
        <v>14</v>
      </c>
      <c r="C138" s="79" t="s">
        <v>64</v>
      </c>
      <c r="D138" s="59" t="s">
        <v>65</v>
      </c>
      <c r="E138" s="80" t="s">
        <v>66</v>
      </c>
      <c r="F138" s="50">
        <v>2698</v>
      </c>
      <c r="G138" s="36" t="s">
        <v>363</v>
      </c>
    </row>
    <row r="139" spans="1:7" x14ac:dyDescent="0.25">
      <c r="A139" s="41">
        <v>623</v>
      </c>
      <c r="B139" s="41" t="s">
        <v>14</v>
      </c>
      <c r="C139" s="79" t="s">
        <v>67</v>
      </c>
      <c r="D139" s="59" t="s">
        <v>29</v>
      </c>
      <c r="E139" s="80" t="s">
        <v>68</v>
      </c>
      <c r="F139" s="50">
        <v>99</v>
      </c>
      <c r="G139" s="36" t="s">
        <v>363</v>
      </c>
    </row>
    <row r="140" spans="1:7" x14ac:dyDescent="0.25">
      <c r="A140" s="41">
        <v>623</v>
      </c>
      <c r="B140" s="41" t="s">
        <v>14</v>
      </c>
      <c r="C140" s="79" t="s">
        <v>50</v>
      </c>
      <c r="D140" s="59" t="s">
        <v>69</v>
      </c>
      <c r="E140" s="80" t="s">
        <v>48</v>
      </c>
      <c r="F140" s="50">
        <v>24</v>
      </c>
      <c r="G140" s="36" t="s">
        <v>363</v>
      </c>
    </row>
    <row r="141" spans="1:7" x14ac:dyDescent="0.25">
      <c r="A141" s="41">
        <v>623</v>
      </c>
      <c r="B141" s="41" t="s">
        <v>14</v>
      </c>
      <c r="C141" s="79" t="s">
        <v>50</v>
      </c>
      <c r="D141" s="59" t="s">
        <v>70</v>
      </c>
      <c r="E141" s="80" t="s">
        <v>71</v>
      </c>
      <c r="F141" s="50">
        <v>58.5</v>
      </c>
      <c r="G141" s="36" t="s">
        <v>363</v>
      </c>
    </row>
    <row r="142" spans="1:7" x14ac:dyDescent="0.25">
      <c r="A142" s="41">
        <v>623</v>
      </c>
      <c r="B142" s="41" t="s">
        <v>14</v>
      </c>
      <c r="C142" s="79" t="s">
        <v>50</v>
      </c>
      <c r="D142" s="59" t="s">
        <v>72</v>
      </c>
      <c r="E142" s="80" t="s">
        <v>49</v>
      </c>
      <c r="F142" s="50">
        <v>359</v>
      </c>
      <c r="G142" s="36" t="s">
        <v>363</v>
      </c>
    </row>
    <row r="143" spans="1:7" x14ac:dyDescent="0.25">
      <c r="A143" s="41">
        <v>623</v>
      </c>
      <c r="B143" s="41" t="s">
        <v>14</v>
      </c>
      <c r="C143" s="79" t="s">
        <v>165</v>
      </c>
      <c r="D143" s="59" t="s">
        <v>167</v>
      </c>
      <c r="E143" s="80" t="s">
        <v>166</v>
      </c>
      <c r="F143" s="50">
        <v>3250</v>
      </c>
      <c r="G143" s="36" t="s">
        <v>363</v>
      </c>
    </row>
    <row r="144" spans="1:7" x14ac:dyDescent="0.25">
      <c r="A144" s="41">
        <v>623</v>
      </c>
      <c r="B144" s="41" t="s">
        <v>14</v>
      </c>
      <c r="C144" s="79" t="s">
        <v>165</v>
      </c>
      <c r="D144" s="59" t="s">
        <v>362</v>
      </c>
      <c r="E144" s="80" t="s">
        <v>215</v>
      </c>
      <c r="F144" s="50">
        <v>1676</v>
      </c>
      <c r="G144" s="36" t="s">
        <v>363</v>
      </c>
    </row>
    <row r="145" spans="1:7" x14ac:dyDescent="0.25">
      <c r="A145" s="41">
        <v>623</v>
      </c>
      <c r="B145" s="41" t="s">
        <v>14</v>
      </c>
      <c r="C145" s="79" t="s">
        <v>278</v>
      </c>
      <c r="D145" s="59" t="s">
        <v>172</v>
      </c>
      <c r="E145" s="80" t="s">
        <v>203</v>
      </c>
      <c r="F145" s="50">
        <v>12</v>
      </c>
      <c r="G145" s="36" t="s">
        <v>363</v>
      </c>
    </row>
    <row r="146" spans="1:7" x14ac:dyDescent="0.25">
      <c r="A146" s="41">
        <v>623</v>
      </c>
      <c r="B146" s="41" t="s">
        <v>14</v>
      </c>
      <c r="C146" s="79" t="s">
        <v>278</v>
      </c>
      <c r="D146" s="59" t="s">
        <v>173</v>
      </c>
      <c r="E146" s="80" t="s">
        <v>204</v>
      </c>
      <c r="F146" s="50">
        <v>240</v>
      </c>
      <c r="G146" s="36" t="s">
        <v>363</v>
      </c>
    </row>
    <row r="147" spans="1:7" x14ac:dyDescent="0.25">
      <c r="A147" s="41">
        <v>623</v>
      </c>
      <c r="B147" s="41" t="s">
        <v>14</v>
      </c>
      <c r="C147" s="79" t="s">
        <v>278</v>
      </c>
      <c r="D147" s="59" t="s">
        <v>174</v>
      </c>
      <c r="E147" s="80" t="s">
        <v>205</v>
      </c>
      <c r="F147" s="50">
        <v>697.27</v>
      </c>
      <c r="G147" s="36" t="s">
        <v>363</v>
      </c>
    </row>
    <row r="148" spans="1:7" x14ac:dyDescent="0.25">
      <c r="A148" s="41">
        <v>623</v>
      </c>
      <c r="B148" s="41" t="s">
        <v>14</v>
      </c>
      <c r="C148" s="79" t="s">
        <v>278</v>
      </c>
      <c r="D148" s="59" t="s">
        <v>175</v>
      </c>
      <c r="E148" s="80" t="s">
        <v>127</v>
      </c>
      <c r="F148" s="50">
        <v>2514</v>
      </c>
      <c r="G148" s="36" t="s">
        <v>363</v>
      </c>
    </row>
    <row r="149" spans="1:7" x14ac:dyDescent="0.25">
      <c r="A149" s="41">
        <v>623</v>
      </c>
      <c r="B149" s="41" t="s">
        <v>14</v>
      </c>
      <c r="C149" s="79" t="s">
        <v>278</v>
      </c>
      <c r="D149" s="59" t="s">
        <v>176</v>
      </c>
      <c r="E149" s="80" t="s">
        <v>170</v>
      </c>
      <c r="F149" s="50">
        <v>1843.6</v>
      </c>
      <c r="G149" s="36" t="s">
        <v>363</v>
      </c>
    </row>
    <row r="150" spans="1:7" x14ac:dyDescent="0.25">
      <c r="A150" s="41">
        <v>623</v>
      </c>
      <c r="B150" s="41" t="s">
        <v>14</v>
      </c>
      <c r="C150" s="79" t="s">
        <v>278</v>
      </c>
      <c r="D150" s="59" t="s">
        <v>177</v>
      </c>
      <c r="E150" s="80" t="s">
        <v>166</v>
      </c>
      <c r="F150" s="50">
        <v>6.8</v>
      </c>
      <c r="G150" s="36" t="s">
        <v>363</v>
      </c>
    </row>
    <row r="151" spans="1:7" x14ac:dyDescent="0.25">
      <c r="A151" s="41">
        <v>623</v>
      </c>
      <c r="B151" s="41" t="s">
        <v>14</v>
      </c>
      <c r="C151" s="79" t="s">
        <v>278</v>
      </c>
      <c r="D151" s="59" t="s">
        <v>178</v>
      </c>
      <c r="E151" s="80" t="s">
        <v>127</v>
      </c>
      <c r="F151" s="50">
        <v>286</v>
      </c>
      <c r="G151" s="36" t="s">
        <v>363</v>
      </c>
    </row>
    <row r="152" spans="1:7" x14ac:dyDescent="0.25">
      <c r="A152" s="41">
        <v>623</v>
      </c>
      <c r="B152" s="41" t="s">
        <v>14</v>
      </c>
      <c r="C152" s="79" t="s">
        <v>278</v>
      </c>
      <c r="D152" s="59" t="s">
        <v>179</v>
      </c>
      <c r="E152" s="80" t="s">
        <v>145</v>
      </c>
      <c r="F152" s="50">
        <v>52.4</v>
      </c>
      <c r="G152" s="36" t="s">
        <v>363</v>
      </c>
    </row>
    <row r="153" spans="1:7" x14ac:dyDescent="0.25">
      <c r="A153" s="41">
        <v>623</v>
      </c>
      <c r="B153" s="41" t="s">
        <v>14</v>
      </c>
      <c r="C153" s="79" t="s">
        <v>278</v>
      </c>
      <c r="D153" s="59" t="s">
        <v>180</v>
      </c>
      <c r="E153" s="80" t="s">
        <v>132</v>
      </c>
      <c r="F153" s="50">
        <v>1850.58</v>
      </c>
      <c r="G153" s="36" t="s">
        <v>363</v>
      </c>
    </row>
    <row r="154" spans="1:7" x14ac:dyDescent="0.25">
      <c r="A154" s="41">
        <v>623</v>
      </c>
      <c r="B154" s="41" t="s">
        <v>14</v>
      </c>
      <c r="C154" s="79" t="s">
        <v>278</v>
      </c>
      <c r="D154" s="59" t="s">
        <v>181</v>
      </c>
      <c r="E154" s="80" t="s">
        <v>206</v>
      </c>
      <c r="F154" s="50">
        <v>28</v>
      </c>
      <c r="G154" s="36" t="s">
        <v>363</v>
      </c>
    </row>
    <row r="155" spans="1:7" x14ac:dyDescent="0.25">
      <c r="A155" s="41">
        <v>623</v>
      </c>
      <c r="B155" s="41" t="s">
        <v>14</v>
      </c>
      <c r="C155" s="79" t="s">
        <v>278</v>
      </c>
      <c r="D155" s="59" t="s">
        <v>182</v>
      </c>
      <c r="E155" s="80" t="s">
        <v>207</v>
      </c>
      <c r="F155" s="50">
        <v>2106</v>
      </c>
      <c r="G155" s="36" t="s">
        <v>363</v>
      </c>
    </row>
    <row r="156" spans="1:7" x14ac:dyDescent="0.25">
      <c r="A156" s="41">
        <v>623</v>
      </c>
      <c r="B156" s="41" t="s">
        <v>14</v>
      </c>
      <c r="C156" s="79" t="s">
        <v>278</v>
      </c>
      <c r="D156" s="59" t="s">
        <v>183</v>
      </c>
      <c r="E156" s="80" t="s">
        <v>170</v>
      </c>
      <c r="F156" s="50">
        <v>2016</v>
      </c>
      <c r="G156" s="36" t="s">
        <v>363</v>
      </c>
    </row>
    <row r="157" spans="1:7" x14ac:dyDescent="0.25">
      <c r="A157" s="41">
        <v>623</v>
      </c>
      <c r="B157" s="41" t="s">
        <v>14</v>
      </c>
      <c r="C157" s="79" t="s">
        <v>278</v>
      </c>
      <c r="D157" s="59" t="s">
        <v>184</v>
      </c>
      <c r="E157" s="80" t="s">
        <v>208</v>
      </c>
      <c r="F157" s="50">
        <v>3000</v>
      </c>
      <c r="G157" s="36" t="s">
        <v>363</v>
      </c>
    </row>
    <row r="158" spans="1:7" x14ac:dyDescent="0.25">
      <c r="A158" s="41">
        <v>623</v>
      </c>
      <c r="B158" s="41" t="s">
        <v>14</v>
      </c>
      <c r="C158" s="79" t="s">
        <v>278</v>
      </c>
      <c r="D158" s="59" t="s">
        <v>185</v>
      </c>
      <c r="E158" s="80" t="s">
        <v>209</v>
      </c>
      <c r="F158" s="50">
        <v>3900</v>
      </c>
      <c r="G158" s="36" t="s">
        <v>363</v>
      </c>
    </row>
    <row r="159" spans="1:7" x14ac:dyDescent="0.25">
      <c r="A159" s="41">
        <v>623</v>
      </c>
      <c r="B159" s="41" t="s">
        <v>14</v>
      </c>
      <c r="C159" s="79" t="s">
        <v>278</v>
      </c>
      <c r="D159" s="59" t="s">
        <v>186</v>
      </c>
      <c r="E159" s="80" t="s">
        <v>206</v>
      </c>
      <c r="F159" s="50">
        <v>94</v>
      </c>
      <c r="G159" s="36" t="s">
        <v>363</v>
      </c>
    </row>
    <row r="160" spans="1:7" x14ac:dyDescent="0.25">
      <c r="A160" s="41">
        <v>623</v>
      </c>
      <c r="B160" s="41" t="s">
        <v>14</v>
      </c>
      <c r="C160" s="79" t="s">
        <v>278</v>
      </c>
      <c r="D160" s="59" t="s">
        <v>187</v>
      </c>
      <c r="E160" s="80" t="s">
        <v>127</v>
      </c>
      <c r="F160" s="50">
        <v>1322</v>
      </c>
      <c r="G160" s="36" t="s">
        <v>363</v>
      </c>
    </row>
    <row r="161" spans="1:7" x14ac:dyDescent="0.25">
      <c r="A161" s="41">
        <v>623</v>
      </c>
      <c r="B161" s="41" t="s">
        <v>14</v>
      </c>
      <c r="C161" s="79" t="s">
        <v>278</v>
      </c>
      <c r="D161" s="59" t="s">
        <v>188</v>
      </c>
      <c r="E161" s="80" t="s">
        <v>145</v>
      </c>
      <c r="F161" s="50">
        <v>148</v>
      </c>
      <c r="G161" s="36" t="s">
        <v>363</v>
      </c>
    </row>
    <row r="162" spans="1:7" x14ac:dyDescent="0.25">
      <c r="A162" s="41">
        <v>623</v>
      </c>
      <c r="B162" s="41" t="s">
        <v>14</v>
      </c>
      <c r="C162" s="79" t="s">
        <v>278</v>
      </c>
      <c r="D162" s="59" t="s">
        <v>189</v>
      </c>
      <c r="E162" s="80" t="s">
        <v>127</v>
      </c>
      <c r="F162" s="50">
        <v>1011</v>
      </c>
      <c r="G162" s="36" t="s">
        <v>363</v>
      </c>
    </row>
    <row r="163" spans="1:7" x14ac:dyDescent="0.25">
      <c r="A163" s="41">
        <v>623</v>
      </c>
      <c r="B163" s="41" t="s">
        <v>14</v>
      </c>
      <c r="C163" s="79" t="s">
        <v>278</v>
      </c>
      <c r="D163" s="59" t="s">
        <v>190</v>
      </c>
      <c r="E163" s="80" t="s">
        <v>127</v>
      </c>
      <c r="F163" s="50">
        <v>190</v>
      </c>
      <c r="G163" s="36" t="s">
        <v>363</v>
      </c>
    </row>
    <row r="164" spans="1:7" x14ac:dyDescent="0.25">
      <c r="A164" s="41">
        <v>623</v>
      </c>
      <c r="B164" s="41" t="s">
        <v>14</v>
      </c>
      <c r="C164" s="79" t="s">
        <v>278</v>
      </c>
      <c r="D164" s="59" t="s">
        <v>191</v>
      </c>
      <c r="E164" s="80" t="s">
        <v>132</v>
      </c>
      <c r="F164" s="50">
        <v>1674.6</v>
      </c>
      <c r="G164" s="36" t="s">
        <v>363</v>
      </c>
    </row>
    <row r="165" spans="1:7" x14ac:dyDescent="0.25">
      <c r="A165" s="41">
        <v>623</v>
      </c>
      <c r="B165" s="41" t="s">
        <v>14</v>
      </c>
      <c r="C165" s="79" t="s">
        <v>278</v>
      </c>
      <c r="D165" s="59" t="s">
        <v>192</v>
      </c>
      <c r="E165" s="80" t="s">
        <v>132</v>
      </c>
      <c r="F165" s="50">
        <v>1080</v>
      </c>
      <c r="G165" s="36" t="s">
        <v>363</v>
      </c>
    </row>
    <row r="166" spans="1:7" x14ac:dyDescent="0.25">
      <c r="A166" s="41">
        <v>623</v>
      </c>
      <c r="B166" s="41" t="s">
        <v>14</v>
      </c>
      <c r="C166" s="79" t="s">
        <v>278</v>
      </c>
      <c r="D166" s="59" t="s">
        <v>193</v>
      </c>
      <c r="E166" s="80" t="s">
        <v>145</v>
      </c>
      <c r="F166" s="50">
        <v>180</v>
      </c>
      <c r="G166" s="36" t="s">
        <v>363</v>
      </c>
    </row>
    <row r="167" spans="1:7" x14ac:dyDescent="0.25">
      <c r="A167" s="41">
        <v>623</v>
      </c>
      <c r="B167" s="41" t="s">
        <v>14</v>
      </c>
      <c r="C167" s="79" t="s">
        <v>278</v>
      </c>
      <c r="D167" s="59" t="s">
        <v>194</v>
      </c>
      <c r="E167" s="80" t="s">
        <v>127</v>
      </c>
      <c r="F167" s="50">
        <v>1579.4</v>
      </c>
      <c r="G167" s="36" t="s">
        <v>363</v>
      </c>
    </row>
    <row r="168" spans="1:7" x14ac:dyDescent="0.25">
      <c r="A168" s="41">
        <v>623</v>
      </c>
      <c r="B168" s="41" t="s">
        <v>14</v>
      </c>
      <c r="C168" s="79" t="s">
        <v>278</v>
      </c>
      <c r="D168" s="59" t="s">
        <v>195</v>
      </c>
      <c r="E168" s="80" t="s">
        <v>127</v>
      </c>
      <c r="F168" s="50">
        <v>2506</v>
      </c>
      <c r="G168" s="36" t="s">
        <v>363</v>
      </c>
    </row>
    <row r="169" spans="1:7" x14ac:dyDescent="0.25">
      <c r="A169" s="41">
        <v>623</v>
      </c>
      <c r="B169" s="41" t="s">
        <v>14</v>
      </c>
      <c r="C169" s="79" t="s">
        <v>278</v>
      </c>
      <c r="D169" s="59" t="s">
        <v>196</v>
      </c>
      <c r="E169" s="80" t="s">
        <v>127</v>
      </c>
      <c r="F169" s="50">
        <v>1969</v>
      </c>
      <c r="G169" s="36" t="s">
        <v>363</v>
      </c>
    </row>
    <row r="170" spans="1:7" x14ac:dyDescent="0.25">
      <c r="A170" s="41">
        <v>623</v>
      </c>
      <c r="B170" s="41" t="s">
        <v>14</v>
      </c>
      <c r="C170" s="79" t="s">
        <v>278</v>
      </c>
      <c r="D170" s="59" t="s">
        <v>197</v>
      </c>
      <c r="E170" s="80" t="s">
        <v>127</v>
      </c>
      <c r="F170" s="50">
        <v>1754.2</v>
      </c>
      <c r="G170" s="36" t="s">
        <v>363</v>
      </c>
    </row>
    <row r="171" spans="1:7" x14ac:dyDescent="0.25">
      <c r="A171" s="41">
        <v>623</v>
      </c>
      <c r="B171" s="41" t="s">
        <v>14</v>
      </c>
      <c r="C171" s="79" t="s">
        <v>278</v>
      </c>
      <c r="D171" s="59" t="s">
        <v>198</v>
      </c>
      <c r="E171" s="80" t="s">
        <v>127</v>
      </c>
      <c r="F171" s="50">
        <v>1171.4000000000001</v>
      </c>
      <c r="G171" s="36" t="s">
        <v>363</v>
      </c>
    </row>
    <row r="172" spans="1:7" x14ac:dyDescent="0.25">
      <c r="A172" s="41">
        <v>623</v>
      </c>
      <c r="B172" s="41" t="s">
        <v>14</v>
      </c>
      <c r="C172" s="79" t="s">
        <v>278</v>
      </c>
      <c r="D172" s="59" t="s">
        <v>199</v>
      </c>
      <c r="E172" s="80" t="s">
        <v>127</v>
      </c>
      <c r="F172" s="50">
        <v>1718.4</v>
      </c>
      <c r="G172" s="36" t="s">
        <v>363</v>
      </c>
    </row>
    <row r="173" spans="1:7" x14ac:dyDescent="0.25">
      <c r="A173" s="41">
        <v>623</v>
      </c>
      <c r="B173" s="41" t="s">
        <v>14</v>
      </c>
      <c r="C173" s="79" t="s">
        <v>278</v>
      </c>
      <c r="D173" s="59" t="s">
        <v>200</v>
      </c>
      <c r="E173" s="80" t="s">
        <v>127</v>
      </c>
      <c r="F173" s="50">
        <v>2856</v>
      </c>
      <c r="G173" s="36" t="s">
        <v>363</v>
      </c>
    </row>
    <row r="174" spans="1:7" x14ac:dyDescent="0.25">
      <c r="A174" s="41">
        <v>623</v>
      </c>
      <c r="B174" s="41" t="s">
        <v>14</v>
      </c>
      <c r="C174" s="79" t="s">
        <v>278</v>
      </c>
      <c r="D174" s="59" t="s">
        <v>201</v>
      </c>
      <c r="E174" s="80" t="s">
        <v>127</v>
      </c>
      <c r="F174" s="50">
        <v>1861.9</v>
      </c>
      <c r="G174" s="36" t="s">
        <v>363</v>
      </c>
    </row>
    <row r="175" spans="1:7" x14ac:dyDescent="0.25">
      <c r="A175" s="41">
        <v>623</v>
      </c>
      <c r="B175" s="41" t="s">
        <v>14</v>
      </c>
      <c r="C175" s="79" t="s">
        <v>278</v>
      </c>
      <c r="D175" s="59" t="s">
        <v>202</v>
      </c>
      <c r="E175" s="80" t="s">
        <v>127</v>
      </c>
      <c r="F175" s="50">
        <v>2148</v>
      </c>
      <c r="G175" s="36" t="s">
        <v>363</v>
      </c>
    </row>
    <row r="176" spans="1:7" ht="15.75" x14ac:dyDescent="0.25">
      <c r="A176" s="137" t="s">
        <v>23</v>
      </c>
      <c r="B176" s="138"/>
      <c r="C176" s="138"/>
      <c r="D176" s="138"/>
      <c r="E176" s="139"/>
      <c r="F176" s="38">
        <f>SUM(F15:F175)</f>
        <v>108663.68999999999</v>
      </c>
      <c r="G176" s="38"/>
    </row>
    <row r="177" spans="1:7" x14ac:dyDescent="0.25">
      <c r="A177" s="15"/>
      <c r="B177" s="107"/>
      <c r="C177" s="107"/>
      <c r="E177" s="107"/>
      <c r="F177" s="107"/>
      <c r="G177" s="107"/>
    </row>
    <row r="178" spans="1:7" x14ac:dyDescent="0.25">
      <c r="A178" s="133" t="s">
        <v>36</v>
      </c>
      <c r="B178" s="133"/>
      <c r="C178" s="33"/>
      <c r="D178" s="106"/>
      <c r="E178" s="8"/>
      <c r="F178" s="34"/>
      <c r="G178" s="32" t="s">
        <v>38</v>
      </c>
    </row>
    <row r="179" spans="1:7" x14ac:dyDescent="0.25">
      <c r="A179" s="134" t="s">
        <v>37</v>
      </c>
      <c r="B179" s="134"/>
      <c r="C179" s="105"/>
      <c r="E179" s="107"/>
      <c r="F179" s="107"/>
      <c r="G179" s="31" t="s">
        <v>39</v>
      </c>
    </row>
    <row r="180" spans="1:7" x14ac:dyDescent="0.25">
      <c r="A180" s="134"/>
      <c r="B180" s="134"/>
      <c r="C180" s="107"/>
      <c r="E180" s="107"/>
      <c r="F180" s="107"/>
      <c r="G180" s="107"/>
    </row>
    <row r="181" spans="1:7" x14ac:dyDescent="0.25">
      <c r="A181" s="132" t="s">
        <v>357</v>
      </c>
      <c r="B181" s="132"/>
      <c r="C181" s="107"/>
      <c r="E181" s="107"/>
      <c r="F181" s="107"/>
      <c r="G181" s="107" t="s">
        <v>357</v>
      </c>
    </row>
  </sheetData>
  <autoFilter ref="A14:G176"/>
  <mergeCells count="7">
    <mergeCell ref="A181:B181"/>
    <mergeCell ref="A178:B178"/>
    <mergeCell ref="A179:B179"/>
    <mergeCell ref="A5:G10"/>
    <mergeCell ref="A13:C13"/>
    <mergeCell ref="A176:E176"/>
    <mergeCell ref="A180:B180"/>
  </mergeCells>
  <printOptions horizontalCentered="1"/>
  <pageMargins left="0" right="0" top="0.5" bottom="0.5" header="0.3" footer="0.3"/>
  <pageSetup scale="85" fitToHeight="0" orientation="portrait" r:id="rId1"/>
  <ignoredErrors>
    <ignoredError sqref="D102:D103 D96:D99 D90:D91 D15:D64 D74 D65:D66 D75:D77 D78:D83 D84 D85:D86 D88 D9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80" zoomScaleNormal="80" workbookViewId="0">
      <selection activeCell="A2" sqref="A2:G7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66" customWidth="1"/>
    <col min="5" max="5" width="16.85546875" style="66" customWidth="1"/>
    <col min="6" max="6" width="12.5703125" customWidth="1"/>
    <col min="7" max="7" width="21.140625" customWidth="1"/>
  </cols>
  <sheetData>
    <row r="1" spans="1:8" ht="58.5" customHeight="1" x14ac:dyDescent="0.25">
      <c r="A1" s="1"/>
      <c r="B1" s="1"/>
      <c r="C1" s="1"/>
      <c r="D1" s="65"/>
      <c r="E1" s="65"/>
      <c r="F1" s="1"/>
      <c r="G1" s="1"/>
    </row>
    <row r="2" spans="1:8" ht="16.5" x14ac:dyDescent="0.3">
      <c r="A2" s="140" t="s">
        <v>141</v>
      </c>
      <c r="B2" s="140"/>
      <c r="C2" s="140"/>
      <c r="D2" s="140"/>
      <c r="E2" s="140"/>
      <c r="F2" s="140"/>
      <c r="G2" s="140"/>
      <c r="H2" s="44"/>
    </row>
    <row r="3" spans="1:8" ht="25.5" customHeight="1" x14ac:dyDescent="0.3">
      <c r="A3" s="140"/>
      <c r="B3" s="140"/>
      <c r="C3" s="140"/>
      <c r="D3" s="140"/>
      <c r="E3" s="140"/>
      <c r="F3" s="140"/>
      <c r="G3" s="140"/>
      <c r="H3" s="44"/>
    </row>
    <row r="4" spans="1:8" ht="15" customHeight="1" x14ac:dyDescent="0.3">
      <c r="A4" s="140"/>
      <c r="B4" s="140"/>
      <c r="C4" s="140"/>
      <c r="D4" s="140"/>
      <c r="E4" s="140"/>
      <c r="F4" s="140"/>
      <c r="G4" s="140"/>
      <c r="H4" s="44"/>
    </row>
    <row r="5" spans="1:8" ht="15" customHeight="1" x14ac:dyDescent="0.3">
      <c r="A5" s="140"/>
      <c r="B5" s="140"/>
      <c r="C5" s="140"/>
      <c r="D5" s="140"/>
      <c r="E5" s="140"/>
      <c r="F5" s="140"/>
      <c r="G5" s="140"/>
      <c r="H5" s="44"/>
    </row>
    <row r="6" spans="1:8" ht="15" customHeight="1" x14ac:dyDescent="0.3">
      <c r="A6" s="140"/>
      <c r="B6" s="140"/>
      <c r="C6" s="140"/>
      <c r="D6" s="140"/>
      <c r="E6" s="140"/>
      <c r="F6" s="140"/>
      <c r="G6" s="140"/>
      <c r="H6" s="44"/>
    </row>
    <row r="7" spans="1:8" ht="16.5" customHeight="1" x14ac:dyDescent="0.3">
      <c r="A7" s="140"/>
      <c r="B7" s="140"/>
      <c r="C7" s="140"/>
      <c r="D7" s="140"/>
      <c r="E7" s="140"/>
      <c r="F7" s="140"/>
      <c r="G7" s="140"/>
      <c r="H7" s="44"/>
    </row>
    <row r="8" spans="1:8" ht="15" customHeight="1" x14ac:dyDescent="0.25">
      <c r="F8" s="141" t="s">
        <v>20</v>
      </c>
      <c r="G8" s="141"/>
    </row>
    <row r="9" spans="1:8" ht="8.25" customHeight="1" x14ac:dyDescent="0.25">
      <c r="A9" s="143"/>
      <c r="B9" s="143"/>
      <c r="C9" s="143"/>
      <c r="D9" s="63"/>
      <c r="F9" s="142" t="s">
        <v>12</v>
      </c>
      <c r="G9" s="144"/>
    </row>
    <row r="10" spans="1:8" ht="6.75" customHeight="1" x14ac:dyDescent="0.25">
      <c r="F10" s="142"/>
      <c r="G10" s="144"/>
    </row>
    <row r="11" spans="1:8" ht="15" customHeight="1" x14ac:dyDescent="0.25">
      <c r="A11" s="8" t="s">
        <v>18</v>
      </c>
      <c r="F11" s="8" t="s">
        <v>19</v>
      </c>
      <c r="G11" s="6"/>
    </row>
    <row r="12" spans="1:8" ht="15" customHeight="1" x14ac:dyDescent="0.25">
      <c r="A12" s="136" t="s">
        <v>356</v>
      </c>
      <c r="B12" s="136"/>
      <c r="C12" s="136"/>
      <c r="D12" s="63"/>
      <c r="G12" s="6"/>
    </row>
    <row r="13" spans="1:8" ht="15" customHeight="1" x14ac:dyDescent="0.25">
      <c r="A13" s="9" t="s">
        <v>1</v>
      </c>
      <c r="B13" s="10" t="s">
        <v>2</v>
      </c>
      <c r="C13" s="9" t="s">
        <v>3</v>
      </c>
      <c r="D13" s="9" t="s">
        <v>44</v>
      </c>
      <c r="E13" s="10" t="s">
        <v>4</v>
      </c>
      <c r="F13" s="9" t="s">
        <v>0</v>
      </c>
      <c r="G13" s="10" t="s">
        <v>5</v>
      </c>
    </row>
    <row r="14" spans="1:8" s="82" customFormat="1" ht="15" customHeight="1" x14ac:dyDescent="0.25">
      <c r="A14" s="85"/>
      <c r="B14" s="83"/>
      <c r="C14" s="81"/>
      <c r="D14" s="102"/>
      <c r="E14" s="103"/>
      <c r="F14" s="96"/>
      <c r="G14" s="84"/>
    </row>
    <row r="15" spans="1:8" s="82" customFormat="1" ht="15" customHeight="1" x14ac:dyDescent="0.25">
      <c r="A15" s="85"/>
      <c r="B15" s="83"/>
      <c r="C15" s="81"/>
      <c r="D15" s="102"/>
      <c r="E15" s="103"/>
      <c r="F15" s="96"/>
      <c r="G15" s="84"/>
    </row>
    <row r="16" spans="1:8" s="82" customFormat="1" ht="15" customHeight="1" x14ac:dyDescent="0.25">
      <c r="A16" s="85"/>
      <c r="B16" s="83"/>
      <c r="C16" s="81"/>
      <c r="D16" s="102"/>
      <c r="E16" s="103"/>
      <c r="F16" s="96"/>
      <c r="G16" s="84"/>
    </row>
    <row r="17" spans="1:7" x14ac:dyDescent="0.25">
      <c r="A17" s="85"/>
      <c r="B17" s="83"/>
      <c r="C17" s="81"/>
      <c r="D17" s="102"/>
      <c r="E17" s="103"/>
      <c r="F17" s="96"/>
      <c r="G17" s="84"/>
    </row>
    <row r="18" spans="1:7" x14ac:dyDescent="0.25">
      <c r="A18" s="85"/>
      <c r="B18" s="83"/>
      <c r="C18" s="81"/>
      <c r="D18" s="102"/>
      <c r="E18" s="103"/>
      <c r="F18" s="96"/>
      <c r="G18" s="84"/>
    </row>
    <row r="19" spans="1:7" x14ac:dyDescent="0.25">
      <c r="A19" s="85"/>
      <c r="B19" s="83"/>
      <c r="C19" s="81"/>
      <c r="D19" s="102"/>
      <c r="E19" s="103"/>
      <c r="F19" s="96"/>
      <c r="G19" s="84"/>
    </row>
    <row r="20" spans="1:7" ht="15.75" x14ac:dyDescent="0.25">
      <c r="A20" s="145" t="s">
        <v>47</v>
      </c>
      <c r="B20" s="146"/>
      <c r="C20" s="146"/>
      <c r="D20" s="146"/>
      <c r="E20" s="147"/>
      <c r="F20" s="42">
        <f>SUM(F14:F19)</f>
        <v>0</v>
      </c>
      <c r="G20" s="11"/>
    </row>
    <row r="21" spans="1:7" ht="15.75" x14ac:dyDescent="0.25">
      <c r="A21" s="51"/>
      <c r="B21" s="51"/>
      <c r="C21" s="51"/>
      <c r="D21" s="51"/>
      <c r="E21" s="51"/>
      <c r="F21" s="52"/>
      <c r="G21" s="53"/>
    </row>
    <row r="23" spans="1:7" x14ac:dyDescent="0.25">
      <c r="A23" s="133" t="s">
        <v>36</v>
      </c>
      <c r="B23" s="133"/>
      <c r="C23" s="105"/>
      <c r="D23" s="67"/>
      <c r="E23" s="68"/>
      <c r="F23" s="107"/>
      <c r="G23" s="32" t="s">
        <v>38</v>
      </c>
    </row>
    <row r="24" spans="1:7" x14ac:dyDescent="0.25">
      <c r="A24" s="134" t="s">
        <v>37</v>
      </c>
      <c r="B24" s="134"/>
      <c r="C24" s="105"/>
      <c r="D24" s="67"/>
      <c r="E24" s="68"/>
      <c r="F24" s="107"/>
      <c r="G24" s="31" t="s">
        <v>39</v>
      </c>
    </row>
    <row r="26" spans="1:7" x14ac:dyDescent="0.25">
      <c r="A26" s="134" t="s">
        <v>357</v>
      </c>
      <c r="B26" s="134"/>
      <c r="C26" s="107"/>
      <c r="F26" s="107"/>
      <c r="G26" s="107" t="s">
        <v>357</v>
      </c>
    </row>
  </sheetData>
  <protectedRanges>
    <protectedRange sqref="E17:E19 E14:E16" name="Range1_1_1"/>
  </protectedRanges>
  <autoFilter ref="A13:G20"/>
  <mergeCells count="10">
    <mergeCell ref="A2:G7"/>
    <mergeCell ref="A26:B26"/>
    <mergeCell ref="F8:G8"/>
    <mergeCell ref="F9:F10"/>
    <mergeCell ref="A23:B23"/>
    <mergeCell ref="A24:B24"/>
    <mergeCell ref="A9:C9"/>
    <mergeCell ref="G9:G10"/>
    <mergeCell ref="A12:C12"/>
    <mergeCell ref="A20:E20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19">
      <formula1>36526</formula1>
      <formula2>73051</formula2>
    </dataValidation>
  </dataValidations>
  <pageMargins left="0.25" right="0.25" top="0" bottom="0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opLeftCell="A34" zoomScaleNormal="100" workbookViewId="0">
      <selection activeCell="A35" sqref="A35:G35"/>
    </sheetView>
  </sheetViews>
  <sheetFormatPr defaultRowHeight="15" x14ac:dyDescent="0.25"/>
  <cols>
    <col min="1" max="1" width="9.42578125" customWidth="1"/>
    <col min="2" max="2" width="12.7109375" customWidth="1"/>
    <col min="3" max="3" width="42.28515625" style="23" customWidth="1"/>
    <col min="4" max="4" width="18.5703125" style="25" customWidth="1"/>
    <col min="5" max="5" width="13.7109375" customWidth="1"/>
    <col min="6" max="6" width="18.7109375" bestFit="1" customWidth="1"/>
    <col min="7" max="7" width="20.7109375" customWidth="1"/>
    <col min="9" max="9" width="15.85546875" bestFit="1" customWidth="1"/>
    <col min="15" max="15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ht="14.1" customHeight="1" x14ac:dyDescent="0.25">
      <c r="A3" s="140" t="s">
        <v>142</v>
      </c>
      <c r="B3" s="140"/>
      <c r="C3" s="140"/>
      <c r="D3" s="140"/>
      <c r="E3" s="140"/>
      <c r="F3" s="140"/>
      <c r="G3" s="140"/>
    </row>
    <row r="4" spans="1:7" ht="14.1" customHeight="1" x14ac:dyDescent="0.25">
      <c r="A4" s="140"/>
      <c r="B4" s="140"/>
      <c r="C4" s="140"/>
      <c r="D4" s="140"/>
      <c r="E4" s="140"/>
      <c r="F4" s="140"/>
      <c r="G4" s="140"/>
    </row>
    <row r="5" spans="1:7" ht="14.1" customHeight="1" x14ac:dyDescent="0.25">
      <c r="A5" s="140"/>
      <c r="B5" s="140"/>
      <c r="C5" s="140"/>
      <c r="D5" s="140"/>
      <c r="E5" s="140"/>
      <c r="F5" s="140"/>
      <c r="G5" s="140"/>
    </row>
    <row r="6" spans="1:7" ht="14.1" customHeight="1" x14ac:dyDescent="0.25">
      <c r="A6" s="140"/>
      <c r="B6" s="140"/>
      <c r="C6" s="140"/>
      <c r="D6" s="140"/>
      <c r="E6" s="140"/>
      <c r="F6" s="140"/>
      <c r="G6" s="140"/>
    </row>
    <row r="7" spans="1:7" ht="14.1" customHeight="1" x14ac:dyDescent="0.25">
      <c r="A7" s="140"/>
      <c r="B7" s="140"/>
      <c r="C7" s="140"/>
      <c r="D7" s="140"/>
      <c r="E7" s="140"/>
      <c r="F7" s="140"/>
      <c r="G7" s="140"/>
    </row>
    <row r="8" spans="1:7" ht="14.1" customHeight="1" x14ac:dyDescent="0.25">
      <c r="A8" s="140"/>
      <c r="B8" s="140"/>
      <c r="C8" s="140"/>
      <c r="D8" s="140"/>
      <c r="E8" s="140"/>
      <c r="F8" s="140"/>
      <c r="G8" s="140"/>
    </row>
    <row r="9" spans="1:7" ht="14.1" customHeight="1" x14ac:dyDescent="0.25">
      <c r="A9" s="140"/>
      <c r="B9" s="140"/>
      <c r="C9" s="140"/>
      <c r="D9" s="140"/>
      <c r="E9" s="140"/>
      <c r="F9" s="140"/>
      <c r="G9" s="140"/>
    </row>
    <row r="10" spans="1:7" ht="14.1" customHeight="1" x14ac:dyDescent="0.25">
      <c r="G10" s="13" t="s">
        <v>21</v>
      </c>
    </row>
    <row r="11" spans="1:7" ht="14.1" customHeight="1" x14ac:dyDescent="0.25">
      <c r="A11" s="149" t="s">
        <v>40</v>
      </c>
      <c r="B11" s="149"/>
      <c r="C11" s="149"/>
      <c r="D11" s="26"/>
      <c r="G11" s="144" t="s">
        <v>12</v>
      </c>
    </row>
    <row r="12" spans="1:7" ht="14.1" customHeight="1" thickBot="1" x14ac:dyDescent="0.3">
      <c r="A12" s="150" t="s">
        <v>356</v>
      </c>
      <c r="B12" s="150"/>
      <c r="C12" s="150"/>
      <c r="D12" s="27"/>
      <c r="G12" s="144"/>
    </row>
    <row r="13" spans="1:7" ht="14.1" customHeight="1" x14ac:dyDescent="0.25">
      <c r="A13" s="17" t="s">
        <v>1</v>
      </c>
      <c r="B13" s="18" t="s">
        <v>2</v>
      </c>
      <c r="C13" s="22" t="s">
        <v>3</v>
      </c>
      <c r="D13" s="18" t="s">
        <v>25</v>
      </c>
      <c r="E13" s="19" t="s">
        <v>4</v>
      </c>
      <c r="F13" s="22" t="s">
        <v>0</v>
      </c>
      <c r="G13" s="20" t="s">
        <v>5</v>
      </c>
    </row>
    <row r="14" spans="1:7" ht="14.1" customHeight="1" x14ac:dyDescent="0.25">
      <c r="A14" s="21">
        <v>623</v>
      </c>
      <c r="B14" s="14" t="s">
        <v>13</v>
      </c>
      <c r="C14" s="24" t="s">
        <v>26</v>
      </c>
      <c r="D14" s="64" t="s">
        <v>27</v>
      </c>
      <c r="E14" s="116">
        <v>43531</v>
      </c>
      <c r="F14" s="69">
        <v>753.19</v>
      </c>
      <c r="G14" s="36" t="s">
        <v>302</v>
      </c>
    </row>
    <row r="15" spans="1:7" ht="14.1" customHeight="1" x14ac:dyDescent="0.25">
      <c r="A15" s="21">
        <v>623</v>
      </c>
      <c r="B15" s="14" t="s">
        <v>13</v>
      </c>
      <c r="C15" s="24" t="s">
        <v>30</v>
      </c>
      <c r="D15" s="64" t="s">
        <v>31</v>
      </c>
      <c r="E15" s="116">
        <v>44263</v>
      </c>
      <c r="F15" s="69">
        <v>8789.1</v>
      </c>
      <c r="G15" s="36" t="s">
        <v>302</v>
      </c>
    </row>
    <row r="16" spans="1:7" ht="14.1" customHeight="1" x14ac:dyDescent="0.25">
      <c r="A16" s="21">
        <v>623</v>
      </c>
      <c r="B16" s="14" t="s">
        <v>13</v>
      </c>
      <c r="C16" s="24" t="s">
        <v>24</v>
      </c>
      <c r="D16" s="64" t="s">
        <v>34</v>
      </c>
      <c r="E16" s="116">
        <v>44379</v>
      </c>
      <c r="F16" s="69">
        <v>15000</v>
      </c>
      <c r="G16" s="36" t="s">
        <v>302</v>
      </c>
    </row>
    <row r="17" spans="1:7" ht="14.1" customHeight="1" x14ac:dyDescent="0.25">
      <c r="A17" s="14">
        <v>624</v>
      </c>
      <c r="B17" s="14" t="s">
        <v>13</v>
      </c>
      <c r="C17" s="24" t="s">
        <v>42</v>
      </c>
      <c r="D17" s="64" t="s">
        <v>41</v>
      </c>
      <c r="E17" s="116">
        <v>44462</v>
      </c>
      <c r="F17" s="69">
        <v>13425.15</v>
      </c>
      <c r="G17" s="36" t="s">
        <v>302</v>
      </c>
    </row>
    <row r="18" spans="1:7" ht="14.1" customHeight="1" x14ac:dyDescent="0.25">
      <c r="A18" s="14">
        <v>623</v>
      </c>
      <c r="B18" s="14" t="s">
        <v>13</v>
      </c>
      <c r="C18" s="24" t="s">
        <v>32</v>
      </c>
      <c r="D18" s="64" t="s">
        <v>43</v>
      </c>
      <c r="E18" s="116">
        <v>44518</v>
      </c>
      <c r="F18" s="69">
        <v>6970.42</v>
      </c>
      <c r="G18" s="36" t="s">
        <v>302</v>
      </c>
    </row>
    <row r="19" spans="1:7" ht="14.1" customHeight="1" x14ac:dyDescent="0.25">
      <c r="A19" s="14">
        <v>623</v>
      </c>
      <c r="B19" s="14" t="s">
        <v>13</v>
      </c>
      <c r="C19" s="24" t="s">
        <v>24</v>
      </c>
      <c r="D19" s="64" t="s">
        <v>87</v>
      </c>
      <c r="E19" s="116">
        <v>44645</v>
      </c>
      <c r="F19" s="69">
        <v>12739.9</v>
      </c>
      <c r="G19" s="36" t="s">
        <v>302</v>
      </c>
    </row>
    <row r="20" spans="1:7" ht="14.1" customHeight="1" x14ac:dyDescent="0.25">
      <c r="A20" s="14">
        <v>623</v>
      </c>
      <c r="B20" s="14" t="s">
        <v>13</v>
      </c>
      <c r="C20" s="24" t="s">
        <v>42</v>
      </c>
      <c r="D20" s="64" t="s">
        <v>358</v>
      </c>
      <c r="E20" s="116">
        <v>44680</v>
      </c>
      <c r="F20" s="69">
        <v>20000</v>
      </c>
      <c r="G20" s="36" t="s">
        <v>302</v>
      </c>
    </row>
    <row r="21" spans="1:7" ht="14.1" customHeight="1" x14ac:dyDescent="0.25">
      <c r="A21" s="14">
        <v>623</v>
      </c>
      <c r="B21" s="14" t="s">
        <v>13</v>
      </c>
      <c r="C21" s="24" t="s">
        <v>24</v>
      </c>
      <c r="D21" s="64" t="s">
        <v>359</v>
      </c>
      <c r="E21" s="116">
        <v>44881</v>
      </c>
      <c r="F21" s="69">
        <v>72747.100000000006</v>
      </c>
      <c r="G21" s="36" t="s">
        <v>302</v>
      </c>
    </row>
    <row r="22" spans="1:7" ht="14.1" customHeight="1" x14ac:dyDescent="0.25">
      <c r="A22" s="14">
        <v>623</v>
      </c>
      <c r="B22" s="14" t="s">
        <v>13</v>
      </c>
      <c r="C22" s="24" t="s">
        <v>28</v>
      </c>
      <c r="D22" s="64" t="s">
        <v>83</v>
      </c>
      <c r="E22" s="116">
        <v>44742</v>
      </c>
      <c r="F22" s="69">
        <v>146367.70000000001</v>
      </c>
      <c r="G22" s="36" t="s">
        <v>302</v>
      </c>
    </row>
    <row r="23" spans="1:7" ht="14.1" customHeight="1" x14ac:dyDescent="0.25">
      <c r="A23" s="40">
        <v>623</v>
      </c>
      <c r="B23" s="40" t="s">
        <v>13</v>
      </c>
      <c r="C23" s="72" t="s">
        <v>75</v>
      </c>
      <c r="D23" s="64" t="s">
        <v>85</v>
      </c>
      <c r="E23" s="117">
        <v>44754</v>
      </c>
      <c r="F23" s="69">
        <v>35070</v>
      </c>
      <c r="G23" s="36" t="s">
        <v>302</v>
      </c>
    </row>
    <row r="24" spans="1:7" ht="14.1" customHeight="1" x14ac:dyDescent="0.25">
      <c r="A24" s="21">
        <v>623</v>
      </c>
      <c r="B24" s="14" t="s">
        <v>13</v>
      </c>
      <c r="C24" s="24" t="s">
        <v>77</v>
      </c>
      <c r="D24" s="64" t="s">
        <v>88</v>
      </c>
      <c r="E24" s="116">
        <v>44782</v>
      </c>
      <c r="F24" s="69">
        <v>77760</v>
      </c>
      <c r="G24" s="36" t="s">
        <v>302</v>
      </c>
    </row>
    <row r="25" spans="1:7" ht="14.1" customHeight="1" x14ac:dyDescent="0.25">
      <c r="A25" s="40">
        <v>623</v>
      </c>
      <c r="B25" s="40" t="s">
        <v>13</v>
      </c>
      <c r="C25" s="24" t="s">
        <v>75</v>
      </c>
      <c r="D25" s="64" t="s">
        <v>89</v>
      </c>
      <c r="E25" s="116">
        <v>44782</v>
      </c>
      <c r="F25" s="69">
        <v>1365</v>
      </c>
      <c r="G25" s="36" t="s">
        <v>302</v>
      </c>
    </row>
    <row r="26" spans="1:7" ht="14.1" customHeight="1" x14ac:dyDescent="0.25">
      <c r="A26" s="40">
        <v>623</v>
      </c>
      <c r="B26" s="40" t="s">
        <v>13</v>
      </c>
      <c r="C26" s="24" t="s">
        <v>35</v>
      </c>
      <c r="D26" s="64" t="s">
        <v>110</v>
      </c>
      <c r="E26" s="116">
        <v>44805</v>
      </c>
      <c r="F26" s="69">
        <v>14454.22</v>
      </c>
      <c r="G26" s="36" t="s">
        <v>302</v>
      </c>
    </row>
    <row r="27" spans="1:7" ht="14.1" customHeight="1" x14ac:dyDescent="0.25">
      <c r="A27" s="40">
        <v>623</v>
      </c>
      <c r="B27" s="40" t="s">
        <v>13</v>
      </c>
      <c r="C27" s="24" t="s">
        <v>30</v>
      </c>
      <c r="D27" s="64" t="s">
        <v>111</v>
      </c>
      <c r="E27" s="116">
        <v>44805</v>
      </c>
      <c r="F27" s="69">
        <v>30573.9</v>
      </c>
      <c r="G27" s="36" t="s">
        <v>302</v>
      </c>
    </row>
    <row r="28" spans="1:7" ht="14.1" customHeight="1" x14ac:dyDescent="0.25">
      <c r="A28" s="40">
        <v>623</v>
      </c>
      <c r="B28" s="40" t="s">
        <v>13</v>
      </c>
      <c r="C28" s="24" t="s">
        <v>112</v>
      </c>
      <c r="D28" s="64" t="s">
        <v>113</v>
      </c>
      <c r="E28" s="116">
        <v>44812</v>
      </c>
      <c r="F28" s="69">
        <v>24948</v>
      </c>
      <c r="G28" s="36" t="s">
        <v>302</v>
      </c>
    </row>
    <row r="29" spans="1:7" ht="14.1" customHeight="1" x14ac:dyDescent="0.25">
      <c r="A29" s="40">
        <v>623</v>
      </c>
      <c r="B29" s="40" t="s">
        <v>13</v>
      </c>
      <c r="C29" s="77" t="s">
        <v>114</v>
      </c>
      <c r="D29" s="113" t="s">
        <v>115</v>
      </c>
      <c r="E29" s="119">
        <v>44817</v>
      </c>
      <c r="F29" s="71">
        <v>5530</v>
      </c>
      <c r="G29" s="36" t="s">
        <v>302</v>
      </c>
    </row>
    <row r="30" spans="1:7" ht="14.1" customHeight="1" x14ac:dyDescent="0.25">
      <c r="A30" s="40">
        <v>623</v>
      </c>
      <c r="B30" s="40" t="s">
        <v>13</v>
      </c>
      <c r="C30" s="24" t="s">
        <v>77</v>
      </c>
      <c r="D30" s="115" t="s">
        <v>104</v>
      </c>
      <c r="E30" s="117">
        <v>44819</v>
      </c>
      <c r="F30" s="69">
        <v>2334</v>
      </c>
      <c r="G30" s="36" t="s">
        <v>302</v>
      </c>
    </row>
    <row r="31" spans="1:7" ht="14.1" customHeight="1" x14ac:dyDescent="0.25">
      <c r="A31" s="40">
        <v>623</v>
      </c>
      <c r="B31" s="40" t="s">
        <v>13</v>
      </c>
      <c r="C31" s="24" t="s">
        <v>116</v>
      </c>
      <c r="D31" s="115" t="s">
        <v>117</v>
      </c>
      <c r="E31" s="116">
        <v>44825</v>
      </c>
      <c r="F31" s="69">
        <v>5478.39</v>
      </c>
      <c r="G31" s="36" t="s">
        <v>302</v>
      </c>
    </row>
    <row r="32" spans="1:7" ht="14.1" customHeight="1" x14ac:dyDescent="0.25">
      <c r="A32" s="14">
        <v>623</v>
      </c>
      <c r="B32" s="14" t="s">
        <v>13</v>
      </c>
      <c r="C32" s="24" t="s">
        <v>118</v>
      </c>
      <c r="D32" s="115" t="s">
        <v>119</v>
      </c>
      <c r="E32" s="117">
        <v>44862</v>
      </c>
      <c r="F32" s="69">
        <v>6195</v>
      </c>
      <c r="G32" s="36" t="s">
        <v>302</v>
      </c>
    </row>
    <row r="33" spans="1:15" ht="14.1" customHeight="1" x14ac:dyDescent="0.25">
      <c r="A33" s="14">
        <v>623</v>
      </c>
      <c r="B33" s="14" t="s">
        <v>13</v>
      </c>
      <c r="C33" s="24" t="s">
        <v>35</v>
      </c>
      <c r="D33" s="115" t="s">
        <v>163</v>
      </c>
      <c r="E33" s="117">
        <v>44834</v>
      </c>
      <c r="F33" s="69">
        <v>6093.34</v>
      </c>
      <c r="G33" s="36" t="s">
        <v>302</v>
      </c>
    </row>
    <row r="34" spans="1:15" ht="14.1" customHeight="1" x14ac:dyDescent="0.25">
      <c r="A34" s="14">
        <v>623</v>
      </c>
      <c r="B34" s="14" t="s">
        <v>13</v>
      </c>
      <c r="C34" s="24" t="s">
        <v>35</v>
      </c>
      <c r="D34" s="115" t="s">
        <v>164</v>
      </c>
      <c r="E34" s="117">
        <v>44889</v>
      </c>
      <c r="F34" s="69">
        <v>5413.34</v>
      </c>
      <c r="G34" s="36" t="s">
        <v>302</v>
      </c>
    </row>
    <row r="35" spans="1:15" ht="14.1" customHeight="1" x14ac:dyDescent="0.25">
      <c r="A35" s="40">
        <v>623</v>
      </c>
      <c r="B35" s="40" t="s">
        <v>13</v>
      </c>
      <c r="C35" s="24" t="s">
        <v>279</v>
      </c>
      <c r="D35" s="115" t="s">
        <v>280</v>
      </c>
      <c r="E35" s="120">
        <v>44896</v>
      </c>
      <c r="F35" s="69">
        <v>17067.97</v>
      </c>
      <c r="G35" s="36" t="s">
        <v>302</v>
      </c>
    </row>
    <row r="36" spans="1:15" ht="14.1" customHeight="1" x14ac:dyDescent="0.25">
      <c r="A36" s="14">
        <v>623</v>
      </c>
      <c r="B36" s="14" t="s">
        <v>13</v>
      </c>
      <c r="C36" s="24" t="s">
        <v>32</v>
      </c>
      <c r="D36" s="115" t="s">
        <v>281</v>
      </c>
      <c r="E36" s="120">
        <v>44901</v>
      </c>
      <c r="F36" s="69">
        <v>34894.839999999997</v>
      </c>
      <c r="G36" s="36" t="s">
        <v>302</v>
      </c>
    </row>
    <row r="37" spans="1:15" ht="14.1" customHeight="1" x14ac:dyDescent="0.25">
      <c r="A37" s="14">
        <v>623</v>
      </c>
      <c r="B37" s="14" t="s">
        <v>13</v>
      </c>
      <c r="C37" s="24" t="s">
        <v>282</v>
      </c>
      <c r="D37" s="115" t="s">
        <v>283</v>
      </c>
      <c r="E37" s="121" t="s">
        <v>249</v>
      </c>
      <c r="F37" s="69">
        <v>242</v>
      </c>
      <c r="G37" s="36" t="s">
        <v>302</v>
      </c>
    </row>
    <row r="38" spans="1:15" ht="14.1" customHeight="1" x14ac:dyDescent="0.25">
      <c r="A38" s="14">
        <v>623</v>
      </c>
      <c r="B38" s="14" t="s">
        <v>13</v>
      </c>
      <c r="C38" s="24" t="s">
        <v>284</v>
      </c>
      <c r="D38" s="115" t="s">
        <v>285</v>
      </c>
      <c r="E38" s="121" t="s">
        <v>238</v>
      </c>
      <c r="F38" s="69">
        <v>16276.6</v>
      </c>
      <c r="G38" s="36" t="s">
        <v>302</v>
      </c>
      <c r="O38" s="16"/>
    </row>
    <row r="39" spans="1:15" ht="14.1" customHeight="1" x14ac:dyDescent="0.25">
      <c r="A39" s="14">
        <v>623</v>
      </c>
      <c r="B39" s="14" t="s">
        <v>13</v>
      </c>
      <c r="C39" s="24" t="s">
        <v>32</v>
      </c>
      <c r="D39" s="115" t="s">
        <v>148</v>
      </c>
      <c r="E39" s="121" t="s">
        <v>253</v>
      </c>
      <c r="F39" s="69">
        <v>45603.02</v>
      </c>
      <c r="G39" s="36" t="s">
        <v>302</v>
      </c>
      <c r="O39" s="16"/>
    </row>
    <row r="40" spans="1:15" ht="14.1" customHeight="1" x14ac:dyDescent="0.25">
      <c r="A40" s="14">
        <v>623</v>
      </c>
      <c r="B40" s="14" t="s">
        <v>13</v>
      </c>
      <c r="C40" s="24" t="s">
        <v>32</v>
      </c>
      <c r="D40" s="115" t="s">
        <v>286</v>
      </c>
      <c r="E40" s="121" t="s">
        <v>239</v>
      </c>
      <c r="F40" s="69">
        <v>5030</v>
      </c>
      <c r="G40" s="36" t="s">
        <v>302</v>
      </c>
      <c r="O40" s="16"/>
    </row>
    <row r="41" spans="1:15" ht="14.1" customHeight="1" x14ac:dyDescent="0.25">
      <c r="A41" s="14">
        <v>623</v>
      </c>
      <c r="B41" s="14" t="s">
        <v>13</v>
      </c>
      <c r="C41" s="24" t="s">
        <v>42</v>
      </c>
      <c r="D41" s="64" t="s">
        <v>287</v>
      </c>
      <c r="E41" s="121" t="s">
        <v>251</v>
      </c>
      <c r="F41" s="69">
        <v>16212.99</v>
      </c>
      <c r="G41" s="36" t="s">
        <v>302</v>
      </c>
    </row>
    <row r="42" spans="1:15" ht="14.1" customHeight="1" x14ac:dyDescent="0.25">
      <c r="A42" s="14">
        <v>623</v>
      </c>
      <c r="B42" s="14" t="s">
        <v>13</v>
      </c>
      <c r="C42" s="24" t="s">
        <v>28</v>
      </c>
      <c r="D42" s="64" t="s">
        <v>288</v>
      </c>
      <c r="E42" s="116">
        <v>44917</v>
      </c>
      <c r="F42" s="69">
        <v>43876.2</v>
      </c>
      <c r="G42" s="36" t="s">
        <v>302</v>
      </c>
    </row>
    <row r="43" spans="1:15" ht="14.1" customHeight="1" x14ac:dyDescent="0.25">
      <c r="A43" s="40">
        <v>623</v>
      </c>
      <c r="B43" s="40" t="s">
        <v>13</v>
      </c>
      <c r="C43" s="24" t="s">
        <v>24</v>
      </c>
      <c r="D43" s="64" t="s">
        <v>289</v>
      </c>
      <c r="E43" s="116">
        <v>44923</v>
      </c>
      <c r="F43" s="69">
        <v>82808.36</v>
      </c>
      <c r="G43" s="36" t="s">
        <v>302</v>
      </c>
    </row>
    <row r="44" spans="1:15" ht="14.1" customHeight="1" x14ac:dyDescent="0.25">
      <c r="A44" s="40">
        <v>623</v>
      </c>
      <c r="B44" s="40" t="s">
        <v>13</v>
      </c>
      <c r="C44" s="24" t="s">
        <v>290</v>
      </c>
      <c r="D44" s="64" t="s">
        <v>291</v>
      </c>
      <c r="E44" s="116">
        <v>44916</v>
      </c>
      <c r="F44" s="69">
        <v>293.5</v>
      </c>
      <c r="G44" s="36" t="s">
        <v>302</v>
      </c>
    </row>
    <row r="45" spans="1:15" ht="14.1" customHeight="1" x14ac:dyDescent="0.25">
      <c r="A45" s="14">
        <v>623</v>
      </c>
      <c r="B45" s="14" t="s">
        <v>13</v>
      </c>
      <c r="C45" s="24" t="s">
        <v>136</v>
      </c>
      <c r="D45" s="64" t="s">
        <v>137</v>
      </c>
      <c r="E45" s="116">
        <v>44461</v>
      </c>
      <c r="F45" s="69">
        <v>6854.4</v>
      </c>
      <c r="G45" s="36" t="s">
        <v>302</v>
      </c>
    </row>
    <row r="46" spans="1:15" ht="14.1" customHeight="1" x14ac:dyDescent="0.25">
      <c r="A46" s="14">
        <v>623</v>
      </c>
      <c r="B46" s="14" t="s">
        <v>13</v>
      </c>
      <c r="C46" s="37" t="s">
        <v>45</v>
      </c>
      <c r="D46" s="64" t="s">
        <v>46</v>
      </c>
      <c r="E46" s="116">
        <v>44551</v>
      </c>
      <c r="F46" s="69">
        <v>7090.9</v>
      </c>
      <c r="G46" s="36" t="s">
        <v>302</v>
      </c>
      <c r="I46" s="78"/>
    </row>
    <row r="47" spans="1:15" ht="14.1" customHeight="1" x14ac:dyDescent="0.25">
      <c r="A47" s="14">
        <v>623</v>
      </c>
      <c r="B47" s="14" t="s">
        <v>13</v>
      </c>
      <c r="C47" s="24" t="s">
        <v>84</v>
      </c>
      <c r="D47" s="64" t="s">
        <v>73</v>
      </c>
      <c r="E47" s="116">
        <v>44593</v>
      </c>
      <c r="F47" s="69">
        <v>6615.67</v>
      </c>
      <c r="G47" s="36" t="s">
        <v>302</v>
      </c>
    </row>
    <row r="48" spans="1:15" ht="14.1" customHeight="1" x14ac:dyDescent="0.25">
      <c r="A48" s="14">
        <v>623</v>
      </c>
      <c r="B48" s="14" t="s">
        <v>13</v>
      </c>
      <c r="C48" s="24" t="s">
        <v>77</v>
      </c>
      <c r="D48" s="64" t="s">
        <v>78</v>
      </c>
      <c r="E48" s="116">
        <v>44658</v>
      </c>
      <c r="F48" s="69">
        <v>13532.48</v>
      </c>
      <c r="G48" s="36" t="s">
        <v>302</v>
      </c>
    </row>
    <row r="49" spans="1:7" ht="13.5" customHeight="1" x14ac:dyDescent="0.25">
      <c r="A49" s="14">
        <v>623</v>
      </c>
      <c r="B49" s="14" t="s">
        <v>13</v>
      </c>
      <c r="C49" s="24" t="s">
        <v>138</v>
      </c>
      <c r="D49" s="64" t="s">
        <v>139</v>
      </c>
      <c r="E49" s="116">
        <v>44396</v>
      </c>
      <c r="F49" s="118">
        <v>672.58</v>
      </c>
      <c r="G49" s="36" t="s">
        <v>302</v>
      </c>
    </row>
    <row r="50" spans="1:7" s="109" customFormat="1" ht="13.5" customHeight="1" x14ac:dyDescent="0.25">
      <c r="A50" s="14">
        <v>623</v>
      </c>
      <c r="B50" s="14" t="s">
        <v>13</v>
      </c>
      <c r="C50" s="24" t="s">
        <v>79</v>
      </c>
      <c r="D50" s="64" t="s">
        <v>80</v>
      </c>
      <c r="E50" s="116">
        <v>44715</v>
      </c>
      <c r="F50" s="69">
        <v>11235.78</v>
      </c>
      <c r="G50" s="36" t="s">
        <v>302</v>
      </c>
    </row>
    <row r="51" spans="1:7" s="109" customFormat="1" ht="13.5" customHeight="1" x14ac:dyDescent="0.25">
      <c r="A51" s="14">
        <v>623</v>
      </c>
      <c r="B51" s="14" t="s">
        <v>13</v>
      </c>
      <c r="C51" s="24" t="s">
        <v>32</v>
      </c>
      <c r="D51" s="64" t="s">
        <v>76</v>
      </c>
      <c r="E51" s="116">
        <v>44720</v>
      </c>
      <c r="F51" s="69">
        <v>8683.3799999999992</v>
      </c>
      <c r="G51" s="36" t="s">
        <v>302</v>
      </c>
    </row>
    <row r="52" spans="1:7" s="109" customFormat="1" ht="13.5" customHeight="1" x14ac:dyDescent="0.25">
      <c r="A52" s="14">
        <v>623</v>
      </c>
      <c r="B52" s="14" t="s">
        <v>13</v>
      </c>
      <c r="C52" s="73" t="s">
        <v>33</v>
      </c>
      <c r="D52" s="64" t="s">
        <v>81</v>
      </c>
      <c r="E52" s="117">
        <v>44748</v>
      </c>
      <c r="F52" s="69">
        <v>938.63</v>
      </c>
      <c r="G52" s="36" t="s">
        <v>302</v>
      </c>
    </row>
    <row r="53" spans="1:7" s="109" customFormat="1" ht="13.5" customHeight="1" x14ac:dyDescent="0.25">
      <c r="A53" s="14">
        <v>623</v>
      </c>
      <c r="B53" s="14" t="s">
        <v>13</v>
      </c>
      <c r="C53" s="24" t="s">
        <v>77</v>
      </c>
      <c r="D53" s="64" t="s">
        <v>93</v>
      </c>
      <c r="E53" s="117">
        <v>44754</v>
      </c>
      <c r="F53" s="69">
        <v>50475.75</v>
      </c>
      <c r="G53" s="36" t="s">
        <v>302</v>
      </c>
    </row>
    <row r="54" spans="1:7" s="109" customFormat="1" ht="13.5" customHeight="1" x14ac:dyDescent="0.25">
      <c r="A54" s="14">
        <v>623</v>
      </c>
      <c r="B54" s="14" t="s">
        <v>13</v>
      </c>
      <c r="C54" s="24" t="s">
        <v>32</v>
      </c>
      <c r="D54" s="64" t="s">
        <v>92</v>
      </c>
      <c r="E54" s="116">
        <v>44783</v>
      </c>
      <c r="F54" s="69">
        <v>13927.95</v>
      </c>
      <c r="G54" s="36" t="s">
        <v>302</v>
      </c>
    </row>
    <row r="55" spans="1:7" s="109" customFormat="1" ht="13.5" customHeight="1" x14ac:dyDescent="0.25">
      <c r="A55" s="14">
        <v>623</v>
      </c>
      <c r="B55" s="14" t="s">
        <v>13</v>
      </c>
      <c r="C55" s="24" t="s">
        <v>42</v>
      </c>
      <c r="D55" s="114">
        <v>100036</v>
      </c>
      <c r="E55" s="120">
        <v>44895</v>
      </c>
      <c r="F55" s="69">
        <v>1919.35</v>
      </c>
      <c r="G55" s="36" t="s">
        <v>302</v>
      </c>
    </row>
    <row r="56" spans="1:7" s="109" customFormat="1" ht="13.5" customHeight="1" x14ac:dyDescent="0.25">
      <c r="A56" s="14">
        <v>623</v>
      </c>
      <c r="B56" s="14" t="s">
        <v>13</v>
      </c>
      <c r="C56" s="73" t="s">
        <v>32</v>
      </c>
      <c r="D56" s="114" t="s">
        <v>292</v>
      </c>
      <c r="E56" s="120" t="s">
        <v>221</v>
      </c>
      <c r="F56" s="69">
        <v>13655.67</v>
      </c>
      <c r="G56" s="36" t="s">
        <v>302</v>
      </c>
    </row>
    <row r="57" spans="1:7" s="109" customFormat="1" ht="13.5" customHeight="1" x14ac:dyDescent="0.25">
      <c r="A57" s="14">
        <v>623</v>
      </c>
      <c r="B57" s="14" t="s">
        <v>13</v>
      </c>
      <c r="C57" s="24" t="s">
        <v>293</v>
      </c>
      <c r="D57" s="64" t="s">
        <v>117</v>
      </c>
      <c r="E57" s="120" t="s">
        <v>144</v>
      </c>
      <c r="F57" s="69">
        <v>6796.59</v>
      </c>
      <c r="G57" s="36" t="s">
        <v>302</v>
      </c>
    </row>
    <row r="58" spans="1:7" s="109" customFormat="1" ht="13.5" customHeight="1" x14ac:dyDescent="0.25">
      <c r="A58" s="14">
        <v>623</v>
      </c>
      <c r="B58" s="14" t="s">
        <v>13</v>
      </c>
      <c r="C58" s="24" t="s">
        <v>294</v>
      </c>
      <c r="D58" s="64" t="s">
        <v>295</v>
      </c>
      <c r="E58" s="120" t="s">
        <v>252</v>
      </c>
      <c r="F58" s="69">
        <v>1837.44</v>
      </c>
      <c r="G58" s="36" t="s">
        <v>302</v>
      </c>
    </row>
    <row r="59" spans="1:7" s="109" customFormat="1" ht="13.5" customHeight="1" x14ac:dyDescent="0.25">
      <c r="A59" s="14">
        <v>623</v>
      </c>
      <c r="B59" s="14" t="s">
        <v>13</v>
      </c>
      <c r="C59" s="24" t="s">
        <v>296</v>
      </c>
      <c r="D59" s="114" t="s">
        <v>297</v>
      </c>
      <c r="E59" s="120" t="s">
        <v>243</v>
      </c>
      <c r="F59" s="69">
        <v>14606.97</v>
      </c>
      <c r="G59" s="36" t="s">
        <v>302</v>
      </c>
    </row>
    <row r="60" spans="1:7" s="109" customFormat="1" ht="13.5" customHeight="1" x14ac:dyDescent="0.25">
      <c r="A60" s="14">
        <v>623</v>
      </c>
      <c r="B60" s="14" t="s">
        <v>13</v>
      </c>
      <c r="C60" s="73" t="s">
        <v>32</v>
      </c>
      <c r="D60" s="64" t="s">
        <v>298</v>
      </c>
      <c r="E60" s="120" t="s">
        <v>239</v>
      </c>
      <c r="F60" s="69">
        <v>479</v>
      </c>
      <c r="G60" s="36" t="s">
        <v>302</v>
      </c>
    </row>
    <row r="61" spans="1:7" s="109" customFormat="1" ht="13.5" customHeight="1" x14ac:dyDescent="0.25">
      <c r="A61" s="14">
        <v>623</v>
      </c>
      <c r="B61" s="14" t="s">
        <v>13</v>
      </c>
      <c r="C61" s="72" t="s">
        <v>91</v>
      </c>
      <c r="D61" s="64" t="s">
        <v>299</v>
      </c>
      <c r="E61" s="120" t="s">
        <v>240</v>
      </c>
      <c r="F61" s="69">
        <v>24700</v>
      </c>
      <c r="G61" s="36" t="s">
        <v>302</v>
      </c>
    </row>
    <row r="62" spans="1:7" s="109" customFormat="1" ht="13.5" customHeight="1" x14ac:dyDescent="0.25">
      <c r="A62" s="40">
        <v>623</v>
      </c>
      <c r="B62" s="40" t="s">
        <v>13</v>
      </c>
      <c r="C62" s="122" t="s">
        <v>300</v>
      </c>
      <c r="D62" s="112" t="s">
        <v>301</v>
      </c>
      <c r="E62" s="123" t="s">
        <v>210</v>
      </c>
      <c r="F62" s="70">
        <v>1040</v>
      </c>
      <c r="G62" s="36" t="s">
        <v>302</v>
      </c>
    </row>
    <row r="63" spans="1:7" s="128" customFormat="1" ht="13.5" customHeight="1" x14ac:dyDescent="0.25">
      <c r="A63" s="14">
        <v>623</v>
      </c>
      <c r="B63" s="14" t="s">
        <v>13</v>
      </c>
      <c r="C63" s="24" t="s">
        <v>84</v>
      </c>
      <c r="D63" s="112" t="s">
        <v>311</v>
      </c>
      <c r="E63" s="123">
        <v>44943</v>
      </c>
      <c r="F63" s="70">
        <v>137556.6</v>
      </c>
      <c r="G63" s="36" t="s">
        <v>302</v>
      </c>
    </row>
    <row r="64" spans="1:7" s="128" customFormat="1" ht="13.5" customHeight="1" x14ac:dyDescent="0.25">
      <c r="A64" s="40">
        <v>623</v>
      </c>
      <c r="B64" s="40" t="s">
        <v>13</v>
      </c>
      <c r="C64" s="24" t="s">
        <v>360</v>
      </c>
      <c r="D64" s="112" t="s">
        <v>361</v>
      </c>
      <c r="E64" s="123">
        <v>44952</v>
      </c>
      <c r="F64" s="70">
        <v>9282.2000000000007</v>
      </c>
      <c r="G64" s="36" t="s">
        <v>302</v>
      </c>
    </row>
    <row r="65" spans="1:7" s="109" customFormat="1" ht="15.75" x14ac:dyDescent="0.25">
      <c r="A65" s="148" t="s">
        <v>23</v>
      </c>
      <c r="B65" s="148"/>
      <c r="C65" s="124"/>
      <c r="D65" s="124"/>
      <c r="E65" s="124"/>
      <c r="F65" s="47">
        <f>SUM(F14:F64)</f>
        <v>1106214.5699999998</v>
      </c>
      <c r="G65" s="48"/>
    </row>
    <row r="66" spans="1:7" s="109" customFormat="1" x14ac:dyDescent="0.25">
      <c r="C66" s="108"/>
      <c r="D66" s="25"/>
    </row>
    <row r="67" spans="1:7" s="109" customFormat="1" x14ac:dyDescent="0.25">
      <c r="A67" s="134" t="s">
        <v>37</v>
      </c>
      <c r="B67" s="134"/>
      <c r="C67" s="108"/>
      <c r="D67" s="25"/>
      <c r="G67" s="31" t="s">
        <v>39</v>
      </c>
    </row>
    <row r="68" spans="1:7" s="109" customFormat="1" x14ac:dyDescent="0.25">
      <c r="A68" s="134" t="s">
        <v>357</v>
      </c>
      <c r="B68" s="134"/>
      <c r="C68" s="108"/>
      <c r="D68" s="25"/>
      <c r="G68" s="109" t="s">
        <v>357</v>
      </c>
    </row>
    <row r="69" spans="1:7" s="109" customFormat="1" x14ac:dyDescent="0.25">
      <c r="C69" s="108"/>
      <c r="D69" s="25"/>
      <c r="F69" s="16"/>
    </row>
  </sheetData>
  <protectedRanges>
    <protectedRange sqref="E45 E14:E19" name="Range1_1_1_1"/>
    <protectedRange sqref="F45 F14:F19" name="Range2_1_1_2"/>
    <protectedRange sqref="E24:E25 E20:E21 E46" name="Range1_1_1_3_1"/>
    <protectedRange sqref="F24:F25 F41 F20:F21 F46" name="Range2_1_1_3_1"/>
    <protectedRange sqref="E49" name="Range1_1_1_5_1"/>
    <protectedRange sqref="F49" name="Range2_1_1_4_1"/>
    <protectedRange sqref="E48 E28" name="Range1_1_1_6_1"/>
    <protectedRange sqref="F48 F28" name="Range2_1_1_5_1"/>
    <protectedRange sqref="E50 E26:E27" name="Range1_1_1_7_1"/>
    <protectedRange sqref="F50 F26:F27" name="Range2_1_1_6_1"/>
    <protectedRange sqref="E29" name="Range1_1_1_15_1"/>
    <protectedRange sqref="F29" name="Range2_1_1_14_1"/>
    <protectedRange sqref="E47 E30:E34 E42:E44 E22:E23 E51" name="Range1_1_1_17_1"/>
    <protectedRange sqref="F47 F22:F23 F42:F44 F30:F40 F51" name="Range2_1_1_16_1"/>
    <protectedRange sqref="E54" name="Range1_1_1_3_2"/>
    <protectedRange sqref="F54" name="Range2_1_1_3_2"/>
    <protectedRange sqref="E52:E53" name="Range1_1_1_17_2"/>
    <protectedRange sqref="F52:F53" name="Range2_1_1_16_2"/>
    <protectedRange sqref="F57" name="Range2_1_1_2_1"/>
    <protectedRange sqref="F60:F64" name="Range2_1_1_8"/>
  </protectedRanges>
  <autoFilter ref="A13:G65"/>
  <mergeCells count="7">
    <mergeCell ref="A3:G9"/>
    <mergeCell ref="A67:B67"/>
    <mergeCell ref="A68:B68"/>
    <mergeCell ref="A65:B65"/>
    <mergeCell ref="A11:C11"/>
    <mergeCell ref="G11:G12"/>
    <mergeCell ref="A12:C12"/>
  </mergeCells>
  <dataValidations xWindow="473" yWindow="797"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34 E42:E54">
      <formula1>36526</formula1>
      <formula2>73051</formula2>
    </dataValidation>
    <dataValidation type="decimal" allowBlank="1" showErrorMessage="1" errorTitle="Gabim ne te dhena" error="Ju lutem Shkruani Shumen" promptTitle="Shuma" prompt="Shkru" sqref="F60:F64 F57 F14:F54">
      <formula1>0</formula1>
      <formula2>99999999999999</formula2>
    </dataValidation>
  </dataValidations>
  <printOptions horizontalCentered="1"/>
  <pageMargins left="0" right="0" top="0" bottom="0" header="0.3" footer="0.3"/>
  <pageSetup scale="75" fitToHeight="0" orientation="portrait" r:id="rId1"/>
  <ignoredErrors>
    <ignoredError sqref="D17 D22:D23 D33:D34 D18:D19 D24:D25 D26:D32 D35:D38 D45:D46 D48 D49:D51 D52:D54 D55 D56:D58 D39:D44 D4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B28" sqref="B28"/>
    </sheetView>
  </sheetViews>
  <sheetFormatPr defaultRowHeight="15" x14ac:dyDescent="0.25"/>
  <cols>
    <col min="1" max="1" width="13" customWidth="1"/>
    <col min="2" max="2" width="15.7109375" customWidth="1"/>
    <col min="3" max="3" width="33.5703125" customWidth="1"/>
    <col min="4" max="4" width="20.28515625" customWidth="1"/>
    <col min="5" max="5" width="17.5703125" bestFit="1" customWidth="1"/>
    <col min="6" max="6" width="21.140625" customWidth="1"/>
  </cols>
  <sheetData>
    <row r="1" spans="1:11" x14ac:dyDescent="0.25">
      <c r="C1" s="39"/>
      <c r="D1" s="25"/>
      <c r="H1" s="16"/>
    </row>
    <row r="2" spans="1:11" ht="42.75" customHeight="1" x14ac:dyDescent="0.25">
      <c r="A2" s="1"/>
      <c r="B2" s="1"/>
      <c r="C2" s="39"/>
      <c r="D2" s="25"/>
      <c r="E2" s="1"/>
      <c r="F2" s="1"/>
      <c r="G2" s="1"/>
      <c r="H2" s="16"/>
    </row>
    <row r="3" spans="1:11" ht="15" customHeight="1" x14ac:dyDescent="0.3">
      <c r="A3" s="140" t="s">
        <v>143</v>
      </c>
      <c r="B3" s="140"/>
      <c r="C3" s="140"/>
      <c r="D3" s="140"/>
      <c r="E3" s="140"/>
      <c r="F3" s="140"/>
      <c r="G3" s="44"/>
      <c r="H3" s="16"/>
    </row>
    <row r="4" spans="1:11" ht="15" customHeight="1" x14ac:dyDescent="0.3">
      <c r="A4" s="140"/>
      <c r="B4" s="140"/>
      <c r="C4" s="140"/>
      <c r="D4" s="140"/>
      <c r="E4" s="140"/>
      <c r="F4" s="140"/>
      <c r="G4" s="44"/>
      <c r="H4" s="16"/>
    </row>
    <row r="5" spans="1:11" ht="15" customHeight="1" x14ac:dyDescent="0.3">
      <c r="A5" s="140"/>
      <c r="B5" s="140"/>
      <c r="C5" s="140"/>
      <c r="D5" s="140"/>
      <c r="E5" s="140"/>
      <c r="F5" s="140"/>
      <c r="G5" s="44"/>
      <c r="H5" s="16"/>
    </row>
    <row r="6" spans="1:11" ht="15" customHeight="1" x14ac:dyDescent="0.3">
      <c r="A6" s="140"/>
      <c r="B6" s="140"/>
      <c r="C6" s="140"/>
      <c r="D6" s="140"/>
      <c r="E6" s="140"/>
      <c r="F6" s="140"/>
      <c r="G6" s="44"/>
      <c r="H6" s="16"/>
    </row>
    <row r="7" spans="1:11" ht="15" customHeight="1" x14ac:dyDescent="0.3">
      <c r="A7" s="140"/>
      <c r="B7" s="140"/>
      <c r="C7" s="140"/>
      <c r="D7" s="140"/>
      <c r="E7" s="140"/>
      <c r="F7" s="140"/>
      <c r="G7" s="44"/>
      <c r="H7" s="16"/>
    </row>
    <row r="8" spans="1:11" ht="24" customHeight="1" x14ac:dyDescent="0.3">
      <c r="A8" s="140"/>
      <c r="B8" s="140"/>
      <c r="C8" s="140"/>
      <c r="D8" s="140"/>
      <c r="E8" s="140"/>
      <c r="F8" s="140"/>
      <c r="G8" s="44"/>
      <c r="H8" s="16"/>
    </row>
    <row r="9" spans="1:11" ht="15" customHeight="1" x14ac:dyDescent="0.25"/>
    <row r="10" spans="1:11" ht="15" customHeight="1" x14ac:dyDescent="0.25">
      <c r="F10" s="12" t="s">
        <v>22</v>
      </c>
    </row>
    <row r="11" spans="1:11" ht="15" customHeight="1" x14ac:dyDescent="0.25">
      <c r="A11" s="143"/>
      <c r="B11" s="143"/>
      <c r="C11" s="143"/>
      <c r="F11" s="144" t="s">
        <v>12</v>
      </c>
    </row>
    <row r="12" spans="1:11" ht="15" customHeight="1" x14ac:dyDescent="0.25">
      <c r="A12" s="152" t="s">
        <v>356</v>
      </c>
      <c r="B12" s="152"/>
      <c r="C12" s="152"/>
      <c r="D12" s="152"/>
      <c r="F12" s="144"/>
      <c r="G12" s="43"/>
      <c r="K12" s="16"/>
    </row>
    <row r="13" spans="1:11" ht="29.25" customHeight="1" x14ac:dyDescent="0.25">
      <c r="A13" s="86" t="s">
        <v>1</v>
      </c>
      <c r="B13" s="93" t="s">
        <v>2</v>
      </c>
      <c r="C13" s="86" t="s">
        <v>3</v>
      </c>
      <c r="D13" s="87" t="s">
        <v>4</v>
      </c>
      <c r="E13" s="86" t="s">
        <v>0</v>
      </c>
      <c r="F13" s="88" t="s">
        <v>5</v>
      </c>
    </row>
    <row r="14" spans="1:11" x14ac:dyDescent="0.25">
      <c r="A14" s="94">
        <v>623</v>
      </c>
      <c r="B14" s="94" t="s">
        <v>13</v>
      </c>
      <c r="C14" s="79" t="s">
        <v>211</v>
      </c>
      <c r="D14" s="91" t="s">
        <v>238</v>
      </c>
      <c r="E14" s="90">
        <v>950</v>
      </c>
      <c r="F14" s="95" t="s">
        <v>134</v>
      </c>
    </row>
    <row r="15" spans="1:11" x14ac:dyDescent="0.25">
      <c r="A15" s="94">
        <v>623</v>
      </c>
      <c r="B15" s="94" t="s">
        <v>13</v>
      </c>
      <c r="C15" s="79" t="s">
        <v>212</v>
      </c>
      <c r="D15" s="91" t="s">
        <v>238</v>
      </c>
      <c r="E15" s="90">
        <v>950</v>
      </c>
      <c r="F15" s="95" t="s">
        <v>134</v>
      </c>
    </row>
    <row r="16" spans="1:11" x14ac:dyDescent="0.25">
      <c r="A16" s="94">
        <v>623</v>
      </c>
      <c r="B16" s="94" t="s">
        <v>13</v>
      </c>
      <c r="C16" s="79" t="s">
        <v>276</v>
      </c>
      <c r="D16" s="91" t="s">
        <v>145</v>
      </c>
      <c r="E16" s="90">
        <v>4800</v>
      </c>
      <c r="F16" s="36" t="s">
        <v>355</v>
      </c>
    </row>
    <row r="17" spans="1:6" x14ac:dyDescent="0.25">
      <c r="A17" s="94">
        <v>623</v>
      </c>
      <c r="B17" s="94" t="s">
        <v>13</v>
      </c>
      <c r="C17" s="89" t="s">
        <v>277</v>
      </c>
      <c r="D17" s="91" t="s">
        <v>240</v>
      </c>
      <c r="E17" s="90">
        <v>1864.26</v>
      </c>
      <c r="F17" s="36" t="s">
        <v>355</v>
      </c>
    </row>
    <row r="18" spans="1:6" x14ac:dyDescent="0.25">
      <c r="A18" s="99" t="s">
        <v>47</v>
      </c>
      <c r="B18" s="100"/>
      <c r="C18" s="100"/>
      <c r="D18" s="101"/>
      <c r="E18" s="111">
        <f>SUM(E14:E17)</f>
        <v>8564.26</v>
      </c>
      <c r="F18" s="92"/>
    </row>
    <row r="19" spans="1:6" x14ac:dyDescent="0.25">
      <c r="A19" s="54"/>
      <c r="B19" s="54"/>
      <c r="C19" s="54"/>
      <c r="D19" s="54"/>
      <c r="E19" s="55"/>
      <c r="F19" s="56"/>
    </row>
    <row r="20" spans="1:6" x14ac:dyDescent="0.25">
      <c r="A20" s="153"/>
      <c r="B20" s="153"/>
      <c r="C20" s="153"/>
      <c r="D20" s="153"/>
      <c r="E20" s="55"/>
      <c r="F20" s="56"/>
    </row>
    <row r="21" spans="1:6" x14ac:dyDescent="0.25">
      <c r="A21" s="54"/>
      <c r="B21" s="54"/>
      <c r="C21" s="54"/>
      <c r="D21" s="54"/>
      <c r="E21" s="55"/>
      <c r="F21" s="56"/>
    </row>
    <row r="22" spans="1:6" x14ac:dyDescent="0.25">
      <c r="A22" s="54"/>
      <c r="B22" s="54"/>
      <c r="C22" s="54"/>
      <c r="D22" s="54"/>
      <c r="E22" s="55"/>
      <c r="F22" s="56"/>
    </row>
    <row r="23" spans="1:6" x14ac:dyDescent="0.25">
      <c r="A23" s="54"/>
      <c r="B23" s="54"/>
      <c r="C23" s="54"/>
      <c r="D23" s="54"/>
      <c r="E23" s="55"/>
      <c r="F23" s="56"/>
    </row>
    <row r="25" spans="1:6" x14ac:dyDescent="0.25">
      <c r="B25" s="33" t="s">
        <v>36</v>
      </c>
      <c r="C25" s="33"/>
      <c r="D25" s="61"/>
      <c r="E25" s="8"/>
      <c r="F25" s="32" t="s">
        <v>38</v>
      </c>
    </row>
    <row r="26" spans="1:6" x14ac:dyDescent="0.25">
      <c r="B26" s="105" t="s">
        <v>37</v>
      </c>
      <c r="C26" s="60"/>
      <c r="D26" s="25"/>
      <c r="F26" s="31" t="s">
        <v>39</v>
      </c>
    </row>
    <row r="27" spans="1:6" x14ac:dyDescent="0.25">
      <c r="A27" s="151"/>
      <c r="B27" s="151"/>
    </row>
    <row r="28" spans="1:6" x14ac:dyDescent="0.25">
      <c r="B28" s="1" t="s">
        <v>357</v>
      </c>
      <c r="F28" t="s">
        <v>357</v>
      </c>
    </row>
    <row r="30" spans="1:6" x14ac:dyDescent="0.25">
      <c r="A30" s="151"/>
      <c r="B30" s="151"/>
    </row>
  </sheetData>
  <autoFilter ref="A13:F18"/>
  <mergeCells count="7">
    <mergeCell ref="A3:F8"/>
    <mergeCell ref="A30:B30"/>
    <mergeCell ref="A11:C11"/>
    <mergeCell ref="F11:F12"/>
    <mergeCell ref="A27:B27"/>
    <mergeCell ref="A12:D12"/>
    <mergeCell ref="A20:D20"/>
  </mergeCells>
  <pageMargins left="0.5" right="0.25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G13" sqref="G13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9"/>
      <c r="D1" s="25"/>
      <c r="H1" s="16"/>
    </row>
    <row r="2" spans="1:8" ht="42.75" customHeight="1" x14ac:dyDescent="0.25">
      <c r="A2" s="1"/>
      <c r="B2" s="1"/>
      <c r="C2" s="39"/>
      <c r="D2" s="25"/>
      <c r="E2" s="1"/>
      <c r="F2" s="1"/>
      <c r="G2" s="1"/>
      <c r="H2" s="16"/>
    </row>
    <row r="3" spans="1:8" x14ac:dyDescent="0.25">
      <c r="A3" s="140" t="s">
        <v>135</v>
      </c>
      <c r="B3" s="140"/>
      <c r="C3" s="140"/>
      <c r="D3" s="140"/>
      <c r="E3" s="140"/>
      <c r="F3" s="140"/>
      <c r="G3" s="140"/>
      <c r="H3" s="16"/>
    </row>
    <row r="4" spans="1:8" x14ac:dyDescent="0.25">
      <c r="A4" s="140"/>
      <c r="B4" s="140"/>
      <c r="C4" s="140"/>
      <c r="D4" s="140"/>
      <c r="E4" s="140"/>
      <c r="F4" s="140"/>
      <c r="G4" s="140"/>
      <c r="H4" s="16"/>
    </row>
    <row r="5" spans="1:8" x14ac:dyDescent="0.25">
      <c r="A5" s="140"/>
      <c r="B5" s="140"/>
      <c r="C5" s="140"/>
      <c r="D5" s="140"/>
      <c r="E5" s="140"/>
      <c r="F5" s="140"/>
      <c r="G5" s="140"/>
      <c r="H5" s="16"/>
    </row>
    <row r="6" spans="1:8" x14ac:dyDescent="0.25">
      <c r="A6" s="140"/>
      <c r="B6" s="140"/>
      <c r="C6" s="140"/>
      <c r="D6" s="140"/>
      <c r="E6" s="140"/>
      <c r="F6" s="140"/>
      <c r="G6" s="140"/>
      <c r="H6" s="16"/>
    </row>
    <row r="7" spans="1:8" x14ac:dyDescent="0.25">
      <c r="A7" s="140"/>
      <c r="B7" s="140"/>
      <c r="C7" s="140"/>
      <c r="D7" s="140"/>
      <c r="E7" s="140"/>
      <c r="F7" s="140"/>
      <c r="G7" s="140"/>
      <c r="H7" s="16"/>
    </row>
    <row r="8" spans="1:8" ht="24" customHeight="1" x14ac:dyDescent="0.25">
      <c r="A8" s="140"/>
      <c r="B8" s="140"/>
      <c r="C8" s="140"/>
      <c r="D8" s="140"/>
      <c r="E8" s="140"/>
      <c r="F8" s="140"/>
      <c r="G8" s="140"/>
      <c r="H8" s="16"/>
    </row>
    <row r="9" spans="1:8" x14ac:dyDescent="0.25">
      <c r="F9" s="154" t="s">
        <v>15</v>
      </c>
      <c r="G9" s="154"/>
    </row>
    <row r="10" spans="1:8" x14ac:dyDescent="0.25">
      <c r="A10" s="143" t="s">
        <v>356</v>
      </c>
      <c r="B10" s="143"/>
      <c r="C10" s="143"/>
      <c r="F10" s="144" t="s">
        <v>12</v>
      </c>
      <c r="G10" s="144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Sherbime'!F176</f>
        <v>108663.68999999999</v>
      </c>
      <c r="D12" s="4">
        <f>Sh.komunale!F20</f>
        <v>0</v>
      </c>
      <c r="E12" s="4">
        <f>Subvencione!E18</f>
        <v>8564.26</v>
      </c>
      <c r="F12" s="4">
        <f>'Investime Kapitale'!F65</f>
        <v>1106214.5699999998</v>
      </c>
      <c r="G12" s="4">
        <f>C12+D12+E12+F12</f>
        <v>1223442.5199999998</v>
      </c>
    </row>
    <row r="17" spans="1:9" s="8" customFormat="1" x14ac:dyDescent="0.25">
      <c r="A17" s="133" t="s">
        <v>36</v>
      </c>
      <c r="B17" s="133"/>
      <c r="C17" s="33"/>
      <c r="D17" s="30"/>
      <c r="F17" s="34"/>
      <c r="G17" s="32" t="s">
        <v>38</v>
      </c>
      <c r="I17" s="35"/>
    </row>
    <row r="18" spans="1:9" x14ac:dyDescent="0.25">
      <c r="A18" s="134" t="s">
        <v>37</v>
      </c>
      <c r="B18" s="134"/>
      <c r="C18" s="29"/>
      <c r="D18" s="25"/>
      <c r="G18" s="31" t="s">
        <v>39</v>
      </c>
      <c r="I18" s="16"/>
    </row>
    <row r="20" spans="1:9" x14ac:dyDescent="0.25">
      <c r="A20" s="134" t="s">
        <v>357</v>
      </c>
      <c r="B20" s="134"/>
      <c r="G20" t="s">
        <v>357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Sh.komunale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2023-02-15T09:23:01Z</cp:lastPrinted>
  <dcterms:created xsi:type="dcterms:W3CDTF">2013-06-11T07:52:29Z</dcterms:created>
  <dcterms:modified xsi:type="dcterms:W3CDTF">2023-02-20T13:41:34Z</dcterms:modified>
</cp:coreProperties>
</file>