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2\Raportet per deklarim Mujore 2022\Raportet Financiare 2022\"/>
    </mc:Choice>
  </mc:AlternateContent>
  <bookViews>
    <workbookView xWindow="0" yWindow="60" windowWidth="7650" windowHeight="7530" tabRatio="799" activeTab="3"/>
  </bookViews>
  <sheets>
    <sheet name="Mallra dhe Sherbime" sheetId="1" r:id="rId1"/>
    <sheet name="Sh.komunale" sheetId="2" r:id="rId2"/>
    <sheet name="Investime Kapitale" sheetId="3" r:id="rId3"/>
    <sheet name="Subvencione" sheetId="4" r:id="rId4"/>
    <sheet name="Gjithsej" sheetId="5" r:id="rId5"/>
  </sheets>
  <externalReferences>
    <externalReference r:id="rId6"/>
  </externalReferences>
  <definedNames>
    <definedName name="_xlnm._FilterDatabase" localSheetId="2" hidden="1">'Investime Kapitale'!$A$13:$G$66</definedName>
    <definedName name="_xlnm._FilterDatabase" localSheetId="0" hidden="1">'Mallra dhe Sherbime'!$A$14:$G$133</definedName>
    <definedName name="_xlnm._FilterDatabase" localSheetId="1" hidden="1">Sh.komunale!$A$13:$G$13</definedName>
    <definedName name="_xlnm._FilterDatabase" localSheetId="3" hidden="1">Subvencione!$A$13:$F$25</definedName>
  </definedNames>
  <calcPr calcId="162913"/>
</workbook>
</file>

<file path=xl/calcChain.xml><?xml version="1.0" encoding="utf-8"?>
<calcChain xmlns="http://schemas.openxmlformats.org/spreadsheetml/2006/main">
  <c r="F66" i="3" l="1"/>
  <c r="E25" i="4" l="1"/>
  <c r="F133" i="1"/>
  <c r="F114" i="2"/>
  <c r="D12" i="5" l="1"/>
  <c r="E12" i="5"/>
  <c r="F12" i="5"/>
  <c r="C12" i="5"/>
  <c r="G12" i="5" l="1"/>
  <c r="B12" i="5"/>
  <c r="A12" i="5"/>
</calcChain>
</file>

<file path=xl/sharedStrings.xml><?xml version="1.0" encoding="utf-8"?>
<sst xmlns="http://schemas.openxmlformats.org/spreadsheetml/2006/main" count="1336" uniqueCount="357">
  <si>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</si>
  <si>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</si>
  <si>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</si>
  <si>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</si>
  <si>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</si>
  <si>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</si>
  <si>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</si>
  <si>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</si>
  <si>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</si>
  <si>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</si>
  <si>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</si>
  <si>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</si>
  <si>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</si>
  <si>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</si>
  <si>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</si>
  <si>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</si>
  <si>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</si>
  <si>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</si>
  <si>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</si>
  <si>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</si>
  <si>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</si>
  <si>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</si>
  <si>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</si>
  <si>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</si>
  <si>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</si>
  <si>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</si>
  <si>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ENERGJIA DIELLORE Sh.p.k. - Suharekë</t>
  </si>
  <si>
    <t>001/2019</t>
  </si>
  <si>
    <t>"BM GROUP" Sh.p.k. - Prishtinë</t>
  </si>
  <si>
    <t>"VALDRINI - A" Sh.p.k. - Rahovec</t>
  </si>
  <si>
    <t>03/2021</t>
  </si>
  <si>
    <t>N.N.T. "Seti Commerc" Sh.p.k. - Suharekë</t>
  </si>
  <si>
    <t>03/21</t>
  </si>
  <si>
    <t>N.P.T. "BAMIRS" - Suharekë</t>
  </si>
  <si>
    <t>"AGE GROUP" Sh.p.k. - Rahovec</t>
  </si>
  <si>
    <t>100006</t>
  </si>
  <si>
    <t>21-SHV01-029-2</t>
  </si>
  <si>
    <t>"EKO - DRINIA" Sh.p.k. - Rahovec</t>
  </si>
  <si>
    <t>29/2021</t>
  </si>
  <si>
    <t>ZKA</t>
  </si>
  <si>
    <t>Smajl Latifi</t>
  </si>
  <si>
    <t>ZKF</t>
  </si>
  <si>
    <t>Afrim Limani</t>
  </si>
  <si>
    <t xml:space="preserve">Muaji i raportimit: </t>
  </si>
  <si>
    <t>100018</t>
  </si>
  <si>
    <t>NPN Euroing Sh.p.k - Rahovec</t>
  </si>
  <si>
    <t>100015</t>
  </si>
  <si>
    <t>41/2021</t>
  </si>
  <si>
    <t>"PBC Shpk"-Prishtinë</t>
  </si>
  <si>
    <t>21-SHV01-001-165</t>
  </si>
  <si>
    <t>Fatura</t>
  </si>
  <si>
    <t>N.T.P. "LULISHTJA BUQAJ" -Graqanicë</t>
  </si>
  <si>
    <t>EAE - NJAZ SH.P.K - Rahovec</t>
  </si>
  <si>
    <t>53/2021</t>
  </si>
  <si>
    <t>TOTALI</t>
  </si>
  <si>
    <t>04.12.2021</t>
  </si>
  <si>
    <t>18.10.2021</t>
  </si>
  <si>
    <t>FEHMI SHARKU B.I</t>
  </si>
  <si>
    <t>23/21</t>
  </si>
  <si>
    <t>11.10.2021</t>
  </si>
  <si>
    <t>HAXHIJAHA TRADE</t>
  </si>
  <si>
    <t>25/21</t>
  </si>
  <si>
    <t>31.05.2021</t>
  </si>
  <si>
    <t>MODERNE SHPK</t>
  </si>
  <si>
    <t>2666/21</t>
  </si>
  <si>
    <t>10.09.2012</t>
  </si>
  <si>
    <t>2689/21</t>
  </si>
  <si>
    <t>13.09.2021</t>
  </si>
  <si>
    <t>2667/21</t>
  </si>
  <si>
    <t>10.09.2021</t>
  </si>
  <si>
    <t>FATI SHPK</t>
  </si>
  <si>
    <t>017/2021</t>
  </si>
  <si>
    <t>016/2021</t>
  </si>
  <si>
    <t>KOSOVA E RE</t>
  </si>
  <si>
    <t>14.09.2021</t>
  </si>
  <si>
    <t>INTERLAB</t>
  </si>
  <si>
    <t>194/21</t>
  </si>
  <si>
    <t>15.03.2021</t>
  </si>
  <si>
    <t>NTPSH HAXHI LUSHA</t>
  </si>
  <si>
    <t>15.07.2021</t>
  </si>
  <si>
    <t>2880/21</t>
  </si>
  <si>
    <t>48/21</t>
  </si>
  <si>
    <t>15.09.2021</t>
  </si>
  <si>
    <t>56/21</t>
  </si>
  <si>
    <t>11/21</t>
  </si>
  <si>
    <t>28.04.2021</t>
  </si>
  <si>
    <t>Në proces</t>
  </si>
  <si>
    <t>1.2022/37</t>
  </si>
  <si>
    <t>22-SHV01-073-1</t>
  </si>
  <si>
    <t>02/2022</t>
  </si>
  <si>
    <t>"HAXHIJAHA TRADE" -Rahovec</t>
  </si>
  <si>
    <t>29/22</t>
  </si>
  <si>
    <t xml:space="preserve">Oruçi&amp;Associates </t>
  </si>
  <si>
    <t>Eko Drinia</t>
  </si>
  <si>
    <t>ANA CO SH.P.K</t>
  </si>
  <si>
    <t>100011</t>
  </si>
  <si>
    <t>22-SHV01-028-2</t>
  </si>
  <si>
    <t>22-SHV01-028-1</t>
  </si>
  <si>
    <t>"STONE STONG" SH.P.K. - Rahovec</t>
  </si>
  <si>
    <t>22-SHV01-002-2</t>
  </si>
  <si>
    <t>14/2022</t>
  </si>
  <si>
    <t>22-SHV01-086-1</t>
  </si>
  <si>
    <t>22-SHV01-032-1</t>
  </si>
  <si>
    <t>N.P.T. "Haxhijaha" Sh.p.k. - Rahovec</t>
  </si>
  <si>
    <t>491/22</t>
  </si>
  <si>
    <t>"Albi Company" Sh.p.k. - Rahovec</t>
  </si>
  <si>
    <t>3-2022</t>
  </si>
  <si>
    <t>ART ATUDIO</t>
  </si>
  <si>
    <t>OJQ GRAT E VEJA</t>
  </si>
  <si>
    <t>Pagesa prej 50% e kryer</t>
  </si>
  <si>
    <t>KLUBI I FUTBOLLIT BASHKIMI</t>
  </si>
  <si>
    <t>KLUBI I FUTBOLLIT XERXA</t>
  </si>
  <si>
    <t xml:space="preserve">KLUBI I FUTSALLIT RAHOVECI </t>
  </si>
  <si>
    <t xml:space="preserve">KLUBI I VETERANEVE TE FUTBOLLIT </t>
  </si>
  <si>
    <t>SHOQATA E CIKLISTEVE KOKRRAT</t>
  </si>
  <si>
    <t>INICIATIVA POZITIVE</t>
  </si>
  <si>
    <t>10070</t>
  </si>
  <si>
    <t>N.N.P. "B - ENGINEERING" - Suharekë</t>
  </si>
  <si>
    <t>28/2022</t>
  </si>
  <si>
    <t>K.B Islame</t>
  </si>
  <si>
    <t>0117/22</t>
  </si>
  <si>
    <t>22-SHV01-073-2</t>
  </si>
  <si>
    <t>22-SHV01-031-2</t>
  </si>
  <si>
    <t>PROing &amp; Partners SH.P.K. - Prishtinë</t>
  </si>
  <si>
    <t>180/22</t>
  </si>
  <si>
    <t>BERISHA COM SH.P.K</t>
  </si>
  <si>
    <t>AWA SH.P.K</t>
  </si>
  <si>
    <t>22.07.2022</t>
  </si>
  <si>
    <t>K-18/2022</t>
  </si>
  <si>
    <t>K-19/2022</t>
  </si>
  <si>
    <t>25.07.2022</t>
  </si>
  <si>
    <t>2022/038</t>
  </si>
  <si>
    <t>EUROSIG</t>
  </si>
  <si>
    <t>26.07.2022</t>
  </si>
  <si>
    <t>041792</t>
  </si>
  <si>
    <t>Kesco</t>
  </si>
  <si>
    <t>Node Tech</t>
  </si>
  <si>
    <t>80</t>
  </si>
  <si>
    <t>09.08.2022</t>
  </si>
  <si>
    <t>Gëzim Sopa B.I</t>
  </si>
  <si>
    <t>31</t>
  </si>
  <si>
    <t>K-22/2022</t>
  </si>
  <si>
    <t>05.08.2022</t>
  </si>
  <si>
    <t>Neziri-N</t>
  </si>
  <si>
    <t>A/702-e</t>
  </si>
  <si>
    <t>16.08.2022</t>
  </si>
  <si>
    <t>A/698-e</t>
  </si>
  <si>
    <t>19.08.2022</t>
  </si>
  <si>
    <t>79</t>
  </si>
  <si>
    <t>Asociacioni I Komunave</t>
  </si>
  <si>
    <t>24.08.2022</t>
  </si>
  <si>
    <t>A/721-e</t>
  </si>
  <si>
    <t>A/744-e</t>
  </si>
  <si>
    <t>26.08.2022</t>
  </si>
  <si>
    <t>24.06.2022</t>
  </si>
  <si>
    <t>K-14/2022</t>
  </si>
  <si>
    <t>100023</t>
  </si>
  <si>
    <t>22-SHV01-029-1</t>
  </si>
  <si>
    <t>22-SHV01-04-3</t>
  </si>
  <si>
    <t>1347/22</t>
  </si>
  <si>
    <t>229/22</t>
  </si>
  <si>
    <t>25/2022</t>
  </si>
  <si>
    <t>15.09.2022</t>
  </si>
  <si>
    <t>08/2022</t>
  </si>
  <si>
    <t>INFINITT SH.P.K PRISHTINË</t>
  </si>
  <si>
    <t>8.2022/48</t>
  </si>
  <si>
    <t>21/2022</t>
  </si>
  <si>
    <t>1142/22</t>
  </si>
  <si>
    <t>22-SHV01-027-1</t>
  </si>
  <si>
    <t>Mss Mobile Sanitary Service</t>
  </si>
  <si>
    <t>3374/22</t>
  </si>
  <si>
    <t>08.09.2022</t>
  </si>
  <si>
    <t>Mebli Dizajn</t>
  </si>
  <si>
    <t>00058/22</t>
  </si>
  <si>
    <t>00061/22</t>
  </si>
  <si>
    <t>00059/22</t>
  </si>
  <si>
    <t>00060/22</t>
  </si>
  <si>
    <t>ADAGROUP</t>
  </si>
  <si>
    <t>22-SHV01-100-1294</t>
  </si>
  <si>
    <t>22-SHV01-100-1293</t>
  </si>
  <si>
    <t>A/760-e</t>
  </si>
  <si>
    <t>A/762-e</t>
  </si>
  <si>
    <t>A/761-e</t>
  </si>
  <si>
    <t>A/763-e</t>
  </si>
  <si>
    <t>BERISHA COM</t>
  </si>
  <si>
    <t>EKO Regjioni-Prizren</t>
  </si>
  <si>
    <t>9/22</t>
  </si>
  <si>
    <t>12.09.2022</t>
  </si>
  <si>
    <t>A/764-e</t>
  </si>
  <si>
    <t>Plan-Set</t>
  </si>
  <si>
    <t>113/22</t>
  </si>
  <si>
    <t>114/22</t>
  </si>
  <si>
    <t>1502/22</t>
  </si>
  <si>
    <t>Vala Telekomi</t>
  </si>
  <si>
    <t>550029058/2206</t>
  </si>
  <si>
    <t>14.09.2022</t>
  </si>
  <si>
    <t>550056071/2206</t>
  </si>
  <si>
    <t>19.05.2022</t>
  </si>
  <si>
    <t>GD Rama</t>
  </si>
  <si>
    <t>A/33-e</t>
  </si>
  <si>
    <t>16.09.2022</t>
  </si>
  <si>
    <t>115/22</t>
  </si>
  <si>
    <t>20.09.2022</t>
  </si>
  <si>
    <t>Posta e Kosoves</t>
  </si>
  <si>
    <t>A/814-e</t>
  </si>
  <si>
    <t>A/824-e</t>
  </si>
  <si>
    <t>A/838-e</t>
  </si>
  <si>
    <t>A/825-e</t>
  </si>
  <si>
    <t>Rama Print</t>
  </si>
  <si>
    <t>123/22</t>
  </si>
  <si>
    <t>21.09.2022</t>
  </si>
  <si>
    <t>124/22</t>
  </si>
  <si>
    <t>125/22</t>
  </si>
  <si>
    <t>126/22</t>
  </si>
  <si>
    <t>127/22</t>
  </si>
  <si>
    <t>27.09.2022</t>
  </si>
  <si>
    <t>A/850-e</t>
  </si>
  <si>
    <t>138/22</t>
  </si>
  <si>
    <t>137/22</t>
  </si>
  <si>
    <t>136/22</t>
  </si>
  <si>
    <t>00067/22</t>
  </si>
  <si>
    <t>29.09.2022</t>
  </si>
  <si>
    <t>00066/22</t>
  </si>
  <si>
    <t>00065/22</t>
  </si>
  <si>
    <t>30.09.2022</t>
  </si>
  <si>
    <t>22-SHV01-036-1</t>
  </si>
  <si>
    <t>0159/22</t>
  </si>
  <si>
    <t>"Seti Commerc"-Rahovec</t>
  </si>
  <si>
    <t>19/22</t>
  </si>
  <si>
    <t>"SH-DRINI COMPANY"</t>
  </si>
  <si>
    <t>10/2022</t>
  </si>
  <si>
    <t>"AGRI BAU"</t>
  </si>
  <si>
    <t>4076/2022</t>
  </si>
  <si>
    <t>"Fidani-L"</t>
  </si>
  <si>
    <t>091522001-1</t>
  </si>
  <si>
    <t>"Adri Zaun"</t>
  </si>
  <si>
    <t>22/2022</t>
  </si>
  <si>
    <t>Eko Regjioni</t>
  </si>
  <si>
    <t>PRINCI COMPANY SHPK</t>
  </si>
  <si>
    <t>148/2022</t>
  </si>
  <si>
    <t>KOSOVA MED</t>
  </si>
  <si>
    <t>DN84/2022</t>
  </si>
  <si>
    <t>K.R.U. Gjakova</t>
  </si>
  <si>
    <t>09/2022</t>
  </si>
  <si>
    <t>07.10.2022</t>
  </si>
  <si>
    <t>PLURAL SH.P.K</t>
  </si>
  <si>
    <t>22-SHV01-001-7</t>
  </si>
  <si>
    <t>OSA TERMOSISTEM SHPK</t>
  </si>
  <si>
    <t>34.102022</t>
  </si>
  <si>
    <t>712/22</t>
  </si>
  <si>
    <t>04.10.2022</t>
  </si>
  <si>
    <t>35/2022</t>
  </si>
  <si>
    <t>A/866-e</t>
  </si>
  <si>
    <t>11.10.2022</t>
  </si>
  <si>
    <t>A/867-e</t>
  </si>
  <si>
    <t>A/875-e</t>
  </si>
  <si>
    <t>A/876-e</t>
  </si>
  <si>
    <t>12.10.2022</t>
  </si>
  <si>
    <t>2022/062</t>
  </si>
  <si>
    <t>17.10.2022</t>
  </si>
  <si>
    <t>2022/061</t>
  </si>
  <si>
    <t>2022/057</t>
  </si>
  <si>
    <t>ALBAKOS SAFETY SH.P.K</t>
  </si>
  <si>
    <t>22-SHV01-ALB-670</t>
  </si>
  <si>
    <t xml:space="preserve">MMS </t>
  </si>
  <si>
    <t>3804/22</t>
  </si>
  <si>
    <t>19.10.2022</t>
  </si>
  <si>
    <t xml:space="preserve">Restaurant Natyra </t>
  </si>
  <si>
    <t>22-01-000093</t>
  </si>
  <si>
    <t>20.10.2022</t>
  </si>
  <si>
    <t>22-01-000088</t>
  </si>
  <si>
    <t>A/932-e</t>
  </si>
  <si>
    <t>24.10.2022</t>
  </si>
  <si>
    <t>A/928-e</t>
  </si>
  <si>
    <t>A/929-e</t>
  </si>
  <si>
    <t>157/22</t>
  </si>
  <si>
    <t>25.10.2022</t>
  </si>
  <si>
    <t>155/22</t>
  </si>
  <si>
    <t>154/22</t>
  </si>
  <si>
    <t>A/912-e</t>
  </si>
  <si>
    <t>Këshilli i bashkësisë Islame</t>
  </si>
  <si>
    <t>10</t>
  </si>
  <si>
    <t>06.10.2022</t>
  </si>
  <si>
    <t>0187/22</t>
  </si>
  <si>
    <t>27.10.2022</t>
  </si>
  <si>
    <t>00073/22</t>
  </si>
  <si>
    <t>00072/22</t>
  </si>
  <si>
    <t>00071/22</t>
  </si>
  <si>
    <t>00070/22</t>
  </si>
  <si>
    <t>00069/22</t>
  </si>
  <si>
    <t>00068/22</t>
  </si>
  <si>
    <t>K-28/2022</t>
  </si>
  <si>
    <t>28.10.2022</t>
  </si>
  <si>
    <t>K-27/2022</t>
  </si>
  <si>
    <t>K-26/2022</t>
  </si>
  <si>
    <t>A/955-e</t>
  </si>
  <si>
    <t>31.10.2022</t>
  </si>
  <si>
    <t>NSHT NEZIRI N</t>
  </si>
  <si>
    <t>A/921-E</t>
  </si>
  <si>
    <t>A/922-E</t>
  </si>
  <si>
    <t>A/932-E</t>
  </si>
  <si>
    <t>A/863-E</t>
  </si>
  <si>
    <t>A/846-E</t>
  </si>
  <si>
    <t>A/849-E</t>
  </si>
  <si>
    <t>A/837-E</t>
  </si>
  <si>
    <t>A/821-E</t>
  </si>
  <si>
    <t>A/822-E</t>
  </si>
  <si>
    <t>A/759-E</t>
  </si>
  <si>
    <t>043224</t>
  </si>
  <si>
    <t>043211</t>
  </si>
  <si>
    <t>043174</t>
  </si>
  <si>
    <t>19.09.2022</t>
  </si>
  <si>
    <t>18.09.2022</t>
  </si>
  <si>
    <t>Lista e obligimeve: Tetor 2022</t>
  </si>
  <si>
    <t>10348213</t>
  </si>
  <si>
    <t>10401288</t>
  </si>
  <si>
    <t>0365939</t>
  </si>
  <si>
    <t>0360643</t>
  </si>
  <si>
    <t>0365973</t>
  </si>
  <si>
    <t>0365969</t>
  </si>
  <si>
    <t>0400239</t>
  </si>
  <si>
    <t>0400195</t>
  </si>
  <si>
    <t>0360641</t>
  </si>
  <si>
    <t>0365966</t>
  </si>
  <si>
    <t>0365970</t>
  </si>
  <si>
    <t>0360666</t>
  </si>
  <si>
    <t>0365932</t>
  </si>
  <si>
    <t>0365919</t>
  </si>
  <si>
    <t>05.10.2022</t>
  </si>
  <si>
    <t>21.10.2022</t>
  </si>
  <si>
    <t>22.10.2022</t>
  </si>
  <si>
    <t>26.10.2022</t>
  </si>
  <si>
    <t>01.11.2022</t>
  </si>
  <si>
    <t>836/22</t>
  </si>
  <si>
    <t>832/22</t>
  </si>
  <si>
    <t>18307138</t>
  </si>
  <si>
    <t>10355977, 10387554</t>
  </si>
  <si>
    <t>0365923</t>
  </si>
  <si>
    <t>0314306</t>
  </si>
  <si>
    <t>Xhevat Orllati</t>
  </si>
  <si>
    <t>13.10.2022</t>
  </si>
  <si>
    <t>Urim Mazrreku</t>
  </si>
  <si>
    <t>Ramadan Bytyqi</t>
  </si>
  <si>
    <t>Nuk është në sistem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</si>
  <si>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</si>
  <si>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15.11.2022</t>
  </si>
  <si>
    <t xml:space="preserve">N.SH.H ZONA PARK </t>
  </si>
  <si>
    <t>24/12</t>
  </si>
  <si>
    <t>AGE GROUP SHPK</t>
  </si>
  <si>
    <t>162</t>
  </si>
  <si>
    <t>4-2022</t>
  </si>
  <si>
    <t>NTP FIDANI-L Deqan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</si>
  <si>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Ministria e Financav, Punes dhe transfereve -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</si>
  <si>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</si>
  <si>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Ministria e Financav, Punes dhe transfereve -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</si>
  <si>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Ministria e Financav, Punes dhe transfereve -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</si>
  <si>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nuk ka aktivitet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</si>
</sst>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D_i_n_._-;\-* #,##0.00\ _D_i_n_._-;_-* &quot;-&quot;??\ _D_i_n_._-;_-@_-"/>
    <numFmt numFmtId="165" formatCode="dd\.mm\.yyyy;@"/>
    <numFmt numFmtId="166" formatCode="#,##0.00;[Red]#,##0.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164" fontId="11" fillId="0" borderId="0" applyFont="0" applyFill="0" applyBorder="0" applyAlignment="0" applyProtection="0"/>
    <xf numFmtId="0" fontId="11" fillId="0" borderId="0"/>
  </cellStyleXfs>
  <cellXfs count="175">
    <xf numFmtId="0" fontId="0" fillId="0" borderId="0" xfId="0"/>
    <xf numFmtId="0" fontId="0" fillId="0" borderId="0" xfId="0" applyAlignment="1"/>
    <xf numFmtId="0" fontId="1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3" fontId="9" fillId="0" borderId="1" xfId="2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/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Border="1"/>
    <xf numFmtId="164" fontId="0" fillId="0" borderId="0" xfId="2" applyFont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164" fontId="21" fillId="0" borderId="0" xfId="2" applyFont="1" applyFill="1" applyBorder="1" applyAlignment="1">
      <alignment horizontal="left" vertical="center" wrapText="1"/>
    </xf>
    <xf numFmtId="164" fontId="22" fillId="0" borderId="0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164" fontId="9" fillId="0" borderId="0" xfId="2" applyFont="1"/>
    <xf numFmtId="14" fontId="0" fillId="0" borderId="9" xfId="0" applyNumberFormat="1" applyFill="1" applyBorder="1" applyAlignment="1" applyProtection="1">
      <alignment horizontal="center" vertical="center" wrapText="1"/>
    </xf>
    <xf numFmtId="164" fontId="21" fillId="0" borderId="1" xfId="2" applyFont="1" applyFill="1" applyBorder="1" applyAlignment="1">
      <alignment horizontal="left" vertical="center" wrapText="1"/>
    </xf>
    <xf numFmtId="0" fontId="10" fillId="0" borderId="1" xfId="3" quotePrefix="1" applyFont="1" applyFill="1" applyBorder="1" applyAlignment="1" applyProtection="1">
      <alignment horizontal="left" vertical="center" wrapText="1"/>
      <protection locked="0"/>
    </xf>
    <xf numFmtId="4" fontId="18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9" fillId="0" borderId="6" xfId="0" applyFont="1" applyFill="1" applyBorder="1" applyAlignment="1" applyProtection="1">
      <alignment horizontal="center" vertical="center"/>
      <protection locked="0"/>
    </xf>
    <xf numFmtId="14" fontId="0" fillId="0" borderId="6" xfId="0" applyNumberFormat="1" applyFill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>
      <alignment horizontal="center"/>
    </xf>
    <xf numFmtId="4" fontId="18" fillId="0" borderId="1" xfId="0" applyNumberFormat="1" applyFont="1" applyBorder="1"/>
    <xf numFmtId="0" fontId="0" fillId="0" borderId="0" xfId="0" applyAlignment="1">
      <alignment horizontal="left"/>
    </xf>
    <xf numFmtId="0" fontId="9" fillId="5" borderId="0" xfId="0" applyFont="1" applyFill="1" applyAlignment="1">
      <alignment horizontal="center" vertical="center"/>
    </xf>
    <xf numFmtId="0" fontId="12" fillId="0" borderId="0" xfId="0" applyFont="1" applyAlignment="1">
      <alignment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4" fontId="0" fillId="0" borderId="1" xfId="2" applyNumberFormat="1" applyFont="1" applyFill="1" applyBorder="1"/>
    <xf numFmtId="2" fontId="18" fillId="0" borderId="0" xfId="0" applyNumberFormat="1" applyFont="1" applyBorder="1" applyAlignment="1">
      <alignment horizontal="right" vertical="center"/>
    </xf>
    <xf numFmtId="4" fontId="18" fillId="0" borderId="0" xfId="0" applyNumberFormat="1" applyFont="1" applyBorder="1"/>
    <xf numFmtId="2" fontId="0" fillId="0" borderId="0" xfId="0" applyNumberFormat="1" applyBorder="1"/>
    <xf numFmtId="2" fontId="9" fillId="0" borderId="0" xfId="0" applyNumberFormat="1" applyFont="1" applyFill="1" applyBorder="1" applyAlignment="1">
      <alignment horizontal="right"/>
    </xf>
    <xf numFmtId="164" fontId="9" fillId="0" borderId="0" xfId="2" applyFont="1" applyFill="1" applyBorder="1"/>
    <xf numFmtId="2" fontId="0" fillId="0" borderId="0" xfId="0" applyNumberFormat="1" applyFill="1" applyBorder="1"/>
    <xf numFmtId="0" fontId="0" fillId="0" borderId="0" xfId="0" applyFill="1"/>
    <xf numFmtId="164" fontId="0" fillId="0" borderId="0" xfId="2" applyFont="1" applyFill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18" fillId="2" borderId="12" xfId="0" applyFont="1" applyFill="1" applyBorder="1" applyAlignment="1">
      <alignment horizontal="right" vertical="center"/>
    </xf>
    <xf numFmtId="0" fontId="18" fillId="2" borderId="13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top" wrapText="1"/>
    </xf>
    <xf numFmtId="49" fontId="10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164" fontId="10" fillId="0" borderId="1" xfId="2" applyNumberFormat="1" applyFont="1" applyFill="1" applyBorder="1" applyAlignment="1" applyProtection="1">
      <alignment horizontal="center" vertical="center" wrapText="1"/>
    </xf>
    <xf numFmtId="49" fontId="10" fillId="0" borderId="6" xfId="3" applyNumberFormat="1" applyFont="1" applyFill="1" applyBorder="1" applyAlignment="1" applyProtection="1">
      <alignment horizontal="center" vertical="center" wrapText="1"/>
      <protection locked="0"/>
    </xf>
    <xf numFmtId="164" fontId="10" fillId="0" borderId="6" xfId="2" applyNumberFormat="1" applyFont="1" applyFill="1" applyBorder="1" applyAlignment="1" applyProtection="1">
      <alignment horizontal="center" vertical="center" wrapText="1"/>
    </xf>
    <xf numFmtId="164" fontId="6" fillId="0" borderId="1" xfId="2" applyNumberFormat="1" applyFont="1" applyFill="1" applyBorder="1" applyAlignment="1" applyProtection="1">
      <alignment horizontal="center" vertical="center" wrapText="1"/>
    </xf>
    <xf numFmtId="164" fontId="10" fillId="0" borderId="9" xfId="2" applyNumberFormat="1" applyFont="1" applyFill="1" applyBorder="1" applyAlignment="1" applyProtection="1">
      <alignment horizontal="center" vertical="center" wrapText="1"/>
    </xf>
    <xf numFmtId="14" fontId="0" fillId="0" borderId="13" xfId="0" applyNumberFormat="1" applyFill="1" applyBorder="1" applyAlignment="1" applyProtection="1">
      <alignment horizontal="center" vertical="center" wrapText="1"/>
    </xf>
    <xf numFmtId="0" fontId="10" fillId="0" borderId="12" xfId="3" applyFont="1" applyFill="1" applyBorder="1" applyAlignment="1" applyProtection="1">
      <alignment horizontal="left" vertical="center" wrapText="1"/>
      <protection locked="0"/>
    </xf>
    <xf numFmtId="4" fontId="0" fillId="0" borderId="1" xfId="0" applyNumberFormat="1" applyBorder="1"/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1" xfId="3" applyFont="1" applyFill="1" applyBorder="1" applyAlignment="1" applyProtection="1">
      <alignment horizontal="left" vertical="center" wrapText="1"/>
      <protection locked="0"/>
    </xf>
    <xf numFmtId="49" fontId="10" fillId="0" borderId="9" xfId="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2" fontId="9" fillId="0" borderId="1" xfId="0" applyNumberFormat="1" applyFont="1" applyBorder="1" applyAlignment="1" applyProtection="1">
      <alignment horizontal="center"/>
      <protection locked="0"/>
    </xf>
    <xf numFmtId="0" fontId="0" fillId="5" borderId="1" xfId="0" applyFill="1" applyBorder="1"/>
    <xf numFmtId="0" fontId="0" fillId="5" borderId="1" xfId="0" applyFont="1" applyFill="1" applyBorder="1"/>
    <xf numFmtId="0" fontId="10" fillId="5" borderId="1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2" fontId="0" fillId="5" borderId="1" xfId="0" applyNumberFormat="1" applyFill="1" applyBorder="1"/>
    <xf numFmtId="0" fontId="10" fillId="0" borderId="9" xfId="3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right" wrapText="1"/>
    </xf>
    <xf numFmtId="0" fontId="8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164" fontId="25" fillId="0" borderId="0" xfId="2" applyFont="1" applyAlignment="1">
      <alignment horizontal="center"/>
    </xf>
    <xf numFmtId="14" fontId="25" fillId="0" borderId="0" xfId="0" applyNumberFormat="1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/>
    </xf>
    <xf numFmtId="165" fontId="24" fillId="5" borderId="1" xfId="0" applyNumberFormat="1" applyFont="1" applyFill="1" applyBorder="1" applyAlignment="1">
      <alignment horizontal="center"/>
    </xf>
    <xf numFmtId="1" fontId="25" fillId="0" borderId="1" xfId="0" applyNumberFormat="1" applyFont="1" applyBorder="1" applyAlignment="1" applyProtection="1">
      <alignment horizontal="center" wrapText="1"/>
      <protection locked="0"/>
    </xf>
    <xf numFmtId="2" fontId="25" fillId="0" borderId="1" xfId="0" applyNumberFormat="1" applyFont="1" applyBorder="1" applyAlignment="1" applyProtection="1">
      <alignment horizontal="center"/>
      <protection locked="0"/>
    </xf>
    <xf numFmtId="49" fontId="25" fillId="0" borderId="1" xfId="0" applyNumberFormat="1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4" fontId="0" fillId="0" borderId="1" xfId="0" applyNumberFormat="1" applyFill="1" applyBorder="1"/>
    <xf numFmtId="0" fontId="23" fillId="2" borderId="1" xfId="0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40" fontId="25" fillId="5" borderId="1" xfId="0" applyNumberFormat="1" applyFont="1" applyFill="1" applyBorder="1" applyAlignment="1" applyProtection="1">
      <alignment horizontal="center"/>
      <protection locked="0"/>
    </xf>
    <xf numFmtId="14" fontId="25" fillId="5" borderId="1" xfId="0" applyNumberFormat="1" applyFont="1" applyFill="1" applyBorder="1" applyAlignment="1">
      <alignment horizontal="center" wrapText="1"/>
    </xf>
    <xf numFmtId="2" fontId="23" fillId="2" borderId="1" xfId="0" applyNumberFormat="1" applyFont="1" applyFill="1" applyBorder="1"/>
    <xf numFmtId="0" fontId="23" fillId="2" borderId="1" xfId="0" applyFont="1" applyFill="1" applyBorder="1" applyAlignment="1">
      <alignment horizontal="center" vertical="center" wrapText="1" shrinkToFit="1"/>
    </xf>
    <xf numFmtId="0" fontId="25" fillId="5" borderId="1" xfId="0" applyFont="1" applyFill="1" applyBorder="1" applyAlignment="1">
      <alignment horizontal="center"/>
    </xf>
    <xf numFmtId="164" fontId="26" fillId="0" borderId="1" xfId="2" applyFont="1" applyFill="1" applyBorder="1" applyAlignment="1">
      <alignment horizontal="left" wrapText="1"/>
    </xf>
    <xf numFmtId="0" fontId="25" fillId="0" borderId="1" xfId="0" applyFont="1" applyFill="1" applyBorder="1" applyAlignment="1" applyProtection="1">
      <alignment horizontal="center"/>
      <protection locked="0"/>
    </xf>
    <xf numFmtId="0" fontId="25" fillId="0" borderId="8" xfId="0" applyFont="1" applyFill="1" applyBorder="1" applyAlignment="1" applyProtection="1">
      <alignment horizontal="center"/>
      <protection locked="0"/>
    </xf>
    <xf numFmtId="0" fontId="25" fillId="0" borderId="9" xfId="0" applyFont="1" applyFill="1" applyBorder="1" applyAlignment="1" applyProtection="1">
      <alignment horizontal="center"/>
      <protection locked="0"/>
    </xf>
    <xf numFmtId="164" fontId="23" fillId="2" borderId="1" xfId="2" applyFont="1" applyFill="1" applyBorder="1" applyAlignment="1">
      <alignment horizontal="right"/>
    </xf>
    <xf numFmtId="40" fontId="25" fillId="0" borderId="1" xfId="0" applyNumberFormat="1" applyFont="1" applyFill="1" applyBorder="1" applyAlignment="1" applyProtection="1">
      <alignment horizontal="center"/>
      <protection locked="0"/>
    </xf>
    <xf numFmtId="49" fontId="1" fillId="0" borderId="12" xfId="3" applyNumberFormat="1" applyFont="1" applyFill="1" applyBorder="1" applyAlignment="1" applyProtection="1">
      <alignment horizontal="center" vertical="center" wrapText="1"/>
      <protection locked="0"/>
    </xf>
    <xf numFmtId="4" fontId="25" fillId="0" borderId="1" xfId="0" applyNumberFormat="1" applyFont="1" applyBorder="1" applyAlignment="1">
      <alignment horizontal="right"/>
    </xf>
    <xf numFmtId="4" fontId="25" fillId="0" borderId="1" xfId="2" applyNumberFormat="1" applyFont="1" applyFill="1" applyBorder="1" applyAlignment="1">
      <alignment horizontal="right"/>
    </xf>
    <xf numFmtId="166" fontId="24" fillId="0" borderId="1" xfId="2" applyNumberFormat="1" applyFont="1" applyFill="1" applyBorder="1" applyAlignment="1">
      <alignment horizontal="right" vertical="center"/>
    </xf>
    <xf numFmtId="166" fontId="25" fillId="0" borderId="1" xfId="2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14" fontId="18" fillId="0" borderId="11" xfId="0" applyNumberFormat="1" applyFont="1" applyFill="1" applyBorder="1" applyAlignment="1">
      <alignment horizontal="right" vertical="center"/>
    </xf>
    <xf numFmtId="14" fontId="18" fillId="0" borderId="12" xfId="0" applyNumberFormat="1" applyFont="1" applyFill="1" applyBorder="1" applyAlignment="1">
      <alignment horizontal="right" vertical="center"/>
    </xf>
    <xf numFmtId="14" fontId="18" fillId="0" borderId="13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9" fillId="4" borderId="0" xfId="0" applyFont="1" applyFill="1" applyAlignment="1">
      <alignment horizontal="center" vertical="center"/>
    </xf>
    <xf numFmtId="2" fontId="18" fillId="0" borderId="11" xfId="0" applyNumberFormat="1" applyFont="1" applyBorder="1" applyAlignment="1">
      <alignment horizontal="right" vertical="center"/>
    </xf>
    <xf numFmtId="2" fontId="18" fillId="0" borderId="12" xfId="0" applyNumberFormat="1" applyFont="1" applyBorder="1" applyAlignment="1">
      <alignment horizontal="right" vertical="center"/>
    </xf>
    <xf numFmtId="2" fontId="18" fillId="0" borderId="13" xfId="0" applyNumberFormat="1" applyFont="1" applyBorder="1" applyAlignment="1">
      <alignment horizontal="right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 vertical="top" wrapText="1"/>
    </xf>
    <xf numFmtId="2" fontId="23" fillId="2" borderId="11" xfId="0" applyNumberFormat="1" applyFont="1" applyFill="1" applyBorder="1" applyAlignment="1">
      <alignment horizontal="right"/>
    </xf>
    <xf numFmtId="2" fontId="23" fillId="2" borderId="12" xfId="0" applyNumberFormat="1" applyFont="1" applyFill="1" applyBorder="1" applyAlignment="1">
      <alignment horizontal="right"/>
    </xf>
    <xf numFmtId="2" fontId="23" fillId="2" borderId="13" xfId="0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Comma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0</xdr:rowOff>
    </xdr:from>
    <xdr:to>
      <xdr:col>3</xdr:col>
      <xdr:colOff>1047751</xdr:colOff>
      <xdr:row>4</xdr:row>
      <xdr:rowOff>47625</xdr:rowOff>
    </xdr:to>
    <xdr:pic>
      <xdr:nvPicPr>
        <xdr:cNvPr id="9" name="Picture 8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1" y="0"/>
          <a:ext cx="9334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0</xdr:row>
      <xdr:rowOff>723899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1</xdr:row>
      <xdr:rowOff>0</xdr:rowOff>
    </xdr:to>
    <xdr:pic>
      <xdr:nvPicPr>
        <xdr:cNvPr id="7" name="Picture 6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28576</xdr:colOff>
      <xdr:row>0</xdr:row>
      <xdr:rowOff>0</xdr:rowOff>
    </xdr:from>
    <xdr:to>
      <xdr:col>3</xdr:col>
      <xdr:colOff>809626</xdr:colOff>
      <xdr:row>2</xdr:row>
      <xdr:rowOff>19049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6" y="0"/>
          <a:ext cx="78105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1743076</xdr:colOff>
      <xdr:row>0</xdr:row>
      <xdr:rowOff>0</xdr:rowOff>
    </xdr:from>
    <xdr:to>
      <xdr:col>3</xdr:col>
      <xdr:colOff>276225</xdr:colOff>
      <xdr:row>2</xdr:row>
      <xdr:rowOff>19050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1" y="0"/>
          <a:ext cx="771524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495300</xdr:rowOff>
    </xdr:to>
    <xdr:pic>
      <xdr:nvPicPr>
        <xdr:cNvPr id="6" name="Picture 5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6667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138"/>
  <sheetViews>
    <sheetView topLeftCell="A115" zoomScale="90" zoomScaleNormal="90" workbookViewId="0">
      <selection activeCell="F38" sqref="F38"/>
    </sheetView>
  </sheetViews>
  <sheetFormatPr defaultRowHeight="15" x14ac:dyDescent="0.25"/>
  <cols>
    <col min="1" max="1" width="7" customWidth="1"/>
    <col min="2" max="2" width="10.140625" customWidth="1"/>
    <col min="3" max="3" width="32.5703125" bestFit="1" customWidth="1"/>
    <col min="4" max="4" width="18.7109375" style="26" customWidth="1"/>
    <col min="5" max="5" width="12.5703125" customWidth="1"/>
    <col min="6" max="6" width="14.7109375" bestFit="1" customWidth="1"/>
    <col min="7" max="7" width="20.5703125" customWidth="1"/>
    <col min="8" max="8" width="11.42578125" customWidth="1"/>
    <col min="10" max="10" width="13.7109375" style="17" bestFit="1" customWidth="1"/>
    <col min="11" max="11" width="17" bestFit="1" customWidth="1"/>
  </cols>
  <sheetData>
    <row r="4" spans="1:10" ht="5.25" customHeight="1" x14ac:dyDescent="0.25">
      <c r="A4" s="1"/>
      <c r="B4" s="1"/>
      <c r="C4" s="1"/>
      <c r="E4" s="1"/>
      <c r="F4" s="1"/>
      <c r="G4" s="1"/>
    </row>
    <row r="5" spans="1:10" ht="15" customHeight="1" x14ac:dyDescent="0.25">
      <c r="A5" s="153" t="s">
        <v>352</v>
      </c>
      <c r="B5" s="153"/>
      <c r="C5" s="153"/>
      <c r="D5" s="153"/>
      <c r="E5" s="153"/>
      <c r="F5" s="153"/>
      <c r="G5" s="153"/>
    </row>
    <row r="6" spans="1:10" ht="15" customHeight="1" x14ac:dyDescent="0.25">
      <c r="A6" s="153"/>
      <c r="B6" s="153"/>
      <c r="C6" s="153"/>
      <c r="D6" s="153"/>
      <c r="E6" s="153"/>
      <c r="F6" s="153"/>
      <c r="G6" s="153"/>
    </row>
    <row r="7" spans="1:10" ht="15" customHeight="1" x14ac:dyDescent="0.25">
      <c r="A7" s="153"/>
      <c r="B7" s="153"/>
      <c r="C7" s="153"/>
      <c r="D7" s="153"/>
      <c r="E7" s="153"/>
      <c r="F7" s="153"/>
      <c r="G7" s="153"/>
    </row>
    <row r="8" spans="1:10" ht="15" customHeight="1" x14ac:dyDescent="0.25">
      <c r="A8" s="153"/>
      <c r="B8" s="153"/>
      <c r="C8" s="153"/>
      <c r="D8" s="153"/>
      <c r="E8" s="153"/>
      <c r="F8" s="153"/>
      <c r="G8" s="153"/>
    </row>
    <row r="9" spans="1:10" ht="15" customHeight="1" x14ac:dyDescent="0.25">
      <c r="A9" s="153"/>
      <c r="B9" s="153"/>
      <c r="C9" s="153"/>
      <c r="D9" s="153"/>
      <c r="E9" s="153"/>
      <c r="F9" s="153"/>
      <c r="G9" s="153"/>
    </row>
    <row r="10" spans="1:10" ht="22.5" customHeight="1" x14ac:dyDescent="0.25">
      <c r="A10" s="153"/>
      <c r="B10" s="153"/>
      <c r="C10" s="153"/>
      <c r="D10" s="153"/>
      <c r="E10" s="153"/>
      <c r="F10" s="153"/>
      <c r="G10" s="153"/>
    </row>
    <row r="11" spans="1:10" x14ac:dyDescent="0.25">
      <c r="G11" s="5" t="s">
        <v>16</v>
      </c>
    </row>
    <row r="12" spans="1:10" x14ac:dyDescent="0.25">
      <c r="A12" s="8" t="s">
        <v>18</v>
      </c>
      <c r="G12" s="50" t="s">
        <v>12</v>
      </c>
    </row>
    <row r="13" spans="1:10" ht="15.75" thickBot="1" x14ac:dyDescent="0.3">
      <c r="A13" s="154" t="s">
        <v>313</v>
      </c>
      <c r="B13" s="154"/>
      <c r="C13" s="154"/>
      <c r="D13" s="29"/>
      <c r="F13" s="51" t="s">
        <v>17</v>
      </c>
      <c r="G13" s="51"/>
    </row>
    <row r="14" spans="1:10" ht="60" x14ac:dyDescent="0.25">
      <c r="A14" s="18" t="s">
        <v>1</v>
      </c>
      <c r="B14" s="19" t="s">
        <v>2</v>
      </c>
      <c r="C14" s="19" t="s">
        <v>3</v>
      </c>
      <c r="D14" s="19" t="s">
        <v>25</v>
      </c>
      <c r="E14" s="20" t="s">
        <v>4</v>
      </c>
      <c r="F14" s="19" t="s">
        <v>0</v>
      </c>
      <c r="G14" s="7" t="s">
        <v>5</v>
      </c>
      <c r="I14" s="17"/>
      <c r="J14"/>
    </row>
    <row r="15" spans="1:10" s="64" customFormat="1" x14ac:dyDescent="0.25">
      <c r="A15" s="45">
        <v>623</v>
      </c>
      <c r="B15" s="45" t="s">
        <v>14</v>
      </c>
      <c r="C15" s="99" t="s">
        <v>57</v>
      </c>
      <c r="D15" s="56" t="s">
        <v>58</v>
      </c>
      <c r="E15" s="56" t="s">
        <v>59</v>
      </c>
      <c r="F15" s="57">
        <v>45.5</v>
      </c>
      <c r="G15" s="38" t="s">
        <v>86</v>
      </c>
      <c r="I15" s="65"/>
    </row>
    <row r="16" spans="1:10" s="64" customFormat="1" x14ac:dyDescent="0.25">
      <c r="A16" s="45">
        <v>623</v>
      </c>
      <c r="B16" s="45" t="s">
        <v>14</v>
      </c>
      <c r="C16" s="99" t="s">
        <v>60</v>
      </c>
      <c r="D16" s="56" t="s">
        <v>61</v>
      </c>
      <c r="E16" s="56" t="s">
        <v>62</v>
      </c>
      <c r="F16" s="57">
        <v>89.1</v>
      </c>
      <c r="G16" s="38" t="s">
        <v>86</v>
      </c>
      <c r="I16" s="65"/>
    </row>
    <row r="17" spans="1:9" s="64" customFormat="1" x14ac:dyDescent="0.25">
      <c r="A17" s="45">
        <v>623</v>
      </c>
      <c r="B17" s="45" t="s">
        <v>14</v>
      </c>
      <c r="C17" s="99" t="s">
        <v>63</v>
      </c>
      <c r="D17" s="56" t="s">
        <v>64</v>
      </c>
      <c r="E17" s="56" t="s">
        <v>65</v>
      </c>
      <c r="F17" s="57">
        <v>30</v>
      </c>
      <c r="G17" s="38" t="s">
        <v>86</v>
      </c>
      <c r="I17" s="65"/>
    </row>
    <row r="18" spans="1:9" s="64" customFormat="1" x14ac:dyDescent="0.25">
      <c r="A18" s="45">
        <v>623</v>
      </c>
      <c r="B18" s="45" t="s">
        <v>14</v>
      </c>
      <c r="C18" s="99" t="s">
        <v>63</v>
      </c>
      <c r="D18" s="56" t="s">
        <v>66</v>
      </c>
      <c r="E18" s="56" t="s">
        <v>67</v>
      </c>
      <c r="F18" s="57">
        <v>30</v>
      </c>
      <c r="G18" s="38" t="s">
        <v>86</v>
      </c>
      <c r="I18" s="65"/>
    </row>
    <row r="19" spans="1:9" s="64" customFormat="1" x14ac:dyDescent="0.25">
      <c r="A19" s="45">
        <v>623</v>
      </c>
      <c r="B19" s="45" t="s">
        <v>14</v>
      </c>
      <c r="C19" s="99" t="s">
        <v>63</v>
      </c>
      <c r="D19" s="56" t="s">
        <v>68</v>
      </c>
      <c r="E19" s="56" t="s">
        <v>69</v>
      </c>
      <c r="F19" s="57">
        <v>30</v>
      </c>
      <c r="G19" s="38" t="s">
        <v>86</v>
      </c>
      <c r="I19" s="65"/>
    </row>
    <row r="20" spans="1:9" s="64" customFormat="1" x14ac:dyDescent="0.25">
      <c r="A20" s="45">
        <v>623</v>
      </c>
      <c r="B20" s="45" t="s">
        <v>14</v>
      </c>
      <c r="C20" s="99" t="s">
        <v>70</v>
      </c>
      <c r="D20" s="56" t="s">
        <v>71</v>
      </c>
      <c r="E20" s="56" t="s">
        <v>69</v>
      </c>
      <c r="F20" s="57">
        <v>80</v>
      </c>
      <c r="G20" s="38" t="s">
        <v>86</v>
      </c>
    </row>
    <row r="21" spans="1:9" s="64" customFormat="1" x14ac:dyDescent="0.25">
      <c r="A21" s="45">
        <v>623</v>
      </c>
      <c r="B21" s="45" t="s">
        <v>14</v>
      </c>
      <c r="C21" s="99" t="s">
        <v>70</v>
      </c>
      <c r="D21" s="56" t="s">
        <v>72</v>
      </c>
      <c r="E21" s="56" t="s">
        <v>69</v>
      </c>
      <c r="F21" s="57">
        <v>80</v>
      </c>
      <c r="G21" s="38" t="s">
        <v>86</v>
      </c>
      <c r="I21" s="65"/>
    </row>
    <row r="22" spans="1:9" s="64" customFormat="1" x14ac:dyDescent="0.25">
      <c r="A22" s="45">
        <v>623</v>
      </c>
      <c r="B22" s="45" t="s">
        <v>14</v>
      </c>
      <c r="C22" s="99" t="s">
        <v>73</v>
      </c>
      <c r="D22" s="56">
        <v>254561</v>
      </c>
      <c r="E22" s="56" t="s">
        <v>74</v>
      </c>
      <c r="F22" s="57">
        <v>313.79000000000002</v>
      </c>
      <c r="G22" s="38" t="s">
        <v>86</v>
      </c>
      <c r="I22" s="65"/>
    </row>
    <row r="23" spans="1:9" s="64" customFormat="1" x14ac:dyDescent="0.25">
      <c r="A23" s="45">
        <v>623</v>
      </c>
      <c r="B23" s="45" t="s">
        <v>14</v>
      </c>
      <c r="C23" s="99" t="s">
        <v>73</v>
      </c>
      <c r="D23" s="56">
        <v>254514</v>
      </c>
      <c r="E23" s="56" t="s">
        <v>67</v>
      </c>
      <c r="F23" s="57">
        <v>233.1</v>
      </c>
      <c r="G23" s="38" t="s">
        <v>86</v>
      </c>
      <c r="I23" s="65"/>
    </row>
    <row r="24" spans="1:9" s="64" customFormat="1" x14ac:dyDescent="0.25">
      <c r="A24" s="45">
        <v>623</v>
      </c>
      <c r="B24" s="45" t="s">
        <v>14</v>
      </c>
      <c r="C24" s="99" t="s">
        <v>73</v>
      </c>
      <c r="D24" s="56">
        <v>254524</v>
      </c>
      <c r="E24" s="56" t="s">
        <v>67</v>
      </c>
      <c r="F24" s="57">
        <v>233.1</v>
      </c>
      <c r="G24" s="38" t="s">
        <v>86</v>
      </c>
      <c r="I24" s="65"/>
    </row>
    <row r="25" spans="1:9" s="64" customFormat="1" x14ac:dyDescent="0.25">
      <c r="A25" s="45">
        <v>623</v>
      </c>
      <c r="B25" s="45" t="s">
        <v>14</v>
      </c>
      <c r="C25" s="99" t="s">
        <v>73</v>
      </c>
      <c r="D25" s="56">
        <v>254509</v>
      </c>
      <c r="E25" s="56" t="s">
        <v>67</v>
      </c>
      <c r="F25" s="57">
        <v>268.95999999999998</v>
      </c>
      <c r="G25" s="38" t="s">
        <v>86</v>
      </c>
      <c r="I25" s="65"/>
    </row>
    <row r="26" spans="1:9" s="64" customFormat="1" x14ac:dyDescent="0.25">
      <c r="A26" s="45">
        <v>623</v>
      </c>
      <c r="B26" s="45" t="s">
        <v>14</v>
      </c>
      <c r="C26" s="99" t="s">
        <v>73</v>
      </c>
      <c r="D26" s="56">
        <v>254512</v>
      </c>
      <c r="E26" s="56" t="s">
        <v>67</v>
      </c>
      <c r="F26" s="57">
        <v>233.1</v>
      </c>
      <c r="G26" s="38" t="s">
        <v>86</v>
      </c>
      <c r="I26" s="65"/>
    </row>
    <row r="27" spans="1:9" s="64" customFormat="1" x14ac:dyDescent="0.25">
      <c r="A27" s="45">
        <v>623</v>
      </c>
      <c r="B27" s="45" t="s">
        <v>14</v>
      </c>
      <c r="C27" s="99" t="s">
        <v>75</v>
      </c>
      <c r="D27" s="56" t="s">
        <v>76</v>
      </c>
      <c r="E27" s="56" t="s">
        <v>77</v>
      </c>
      <c r="F27" s="57">
        <v>2698</v>
      </c>
      <c r="G27" s="38" t="s">
        <v>86</v>
      </c>
      <c r="I27" s="65"/>
    </row>
    <row r="28" spans="1:9" s="64" customFormat="1" x14ac:dyDescent="0.25">
      <c r="A28" s="45">
        <v>623</v>
      </c>
      <c r="B28" s="45" t="s">
        <v>14</v>
      </c>
      <c r="C28" s="99" t="s">
        <v>78</v>
      </c>
      <c r="D28" s="66" t="s">
        <v>30</v>
      </c>
      <c r="E28" s="56" t="s">
        <v>79</v>
      </c>
      <c r="F28" s="57">
        <v>99</v>
      </c>
      <c r="G28" s="38" t="s">
        <v>86</v>
      </c>
      <c r="I28" s="65"/>
    </row>
    <row r="29" spans="1:9" s="64" customFormat="1" x14ac:dyDescent="0.25">
      <c r="A29" s="45">
        <v>623</v>
      </c>
      <c r="B29" s="45" t="s">
        <v>14</v>
      </c>
      <c r="C29" s="99" t="s">
        <v>90</v>
      </c>
      <c r="D29" s="66" t="s">
        <v>80</v>
      </c>
      <c r="E29" s="56" t="s">
        <v>55</v>
      </c>
      <c r="F29" s="57">
        <v>24</v>
      </c>
      <c r="G29" s="38" t="s">
        <v>86</v>
      </c>
      <c r="I29" s="65"/>
    </row>
    <row r="30" spans="1:9" s="64" customFormat="1" x14ac:dyDescent="0.25">
      <c r="A30" s="45">
        <v>623</v>
      </c>
      <c r="B30" s="45" t="s">
        <v>14</v>
      </c>
      <c r="C30" s="99" t="s">
        <v>90</v>
      </c>
      <c r="D30" s="66" t="s">
        <v>81</v>
      </c>
      <c r="E30" s="56" t="s">
        <v>82</v>
      </c>
      <c r="F30" s="57">
        <v>58.5</v>
      </c>
      <c r="G30" s="38" t="s">
        <v>86</v>
      </c>
      <c r="I30" s="65"/>
    </row>
    <row r="31" spans="1:9" s="64" customFormat="1" x14ac:dyDescent="0.25">
      <c r="A31" s="45">
        <v>623</v>
      </c>
      <c r="B31" s="45" t="s">
        <v>14</v>
      </c>
      <c r="C31" s="99" t="s">
        <v>90</v>
      </c>
      <c r="D31" s="66" t="s">
        <v>83</v>
      </c>
      <c r="E31" s="56" t="s">
        <v>56</v>
      </c>
      <c r="F31" s="57">
        <v>359</v>
      </c>
      <c r="G31" s="38" t="s">
        <v>86</v>
      </c>
      <c r="I31" s="65"/>
    </row>
    <row r="32" spans="1:9" s="64" customFormat="1" x14ac:dyDescent="0.25">
      <c r="A32" s="45">
        <v>623</v>
      </c>
      <c r="B32" s="45" t="s">
        <v>14</v>
      </c>
      <c r="C32" s="99" t="s">
        <v>57</v>
      </c>
      <c r="D32" s="66" t="s">
        <v>84</v>
      </c>
      <c r="E32" s="56" t="s">
        <v>85</v>
      </c>
      <c r="F32" s="57">
        <v>64</v>
      </c>
      <c r="G32" s="38" t="s">
        <v>86</v>
      </c>
      <c r="I32" s="65"/>
    </row>
    <row r="33" spans="1:7" x14ac:dyDescent="0.25">
      <c r="A33" s="45">
        <v>623</v>
      </c>
      <c r="B33" s="45" t="s">
        <v>14</v>
      </c>
      <c r="C33" s="99" t="s">
        <v>92</v>
      </c>
      <c r="D33" s="66" t="s">
        <v>155</v>
      </c>
      <c r="E33" s="56" t="s">
        <v>154</v>
      </c>
      <c r="F33" s="57">
        <v>1009</v>
      </c>
      <c r="G33" s="38" t="s">
        <v>86</v>
      </c>
    </row>
    <row r="34" spans="1:7" x14ac:dyDescent="0.25">
      <c r="A34" s="45">
        <v>623</v>
      </c>
      <c r="B34" s="45" t="s">
        <v>14</v>
      </c>
      <c r="C34" s="99" t="s">
        <v>92</v>
      </c>
      <c r="D34" s="66" t="s">
        <v>128</v>
      </c>
      <c r="E34" s="56" t="s">
        <v>127</v>
      </c>
      <c r="F34" s="57">
        <v>3146</v>
      </c>
      <c r="G34" s="38" t="s">
        <v>86</v>
      </c>
    </row>
    <row r="35" spans="1:7" x14ac:dyDescent="0.25">
      <c r="A35" s="45">
        <v>623</v>
      </c>
      <c r="B35" s="45" t="s">
        <v>14</v>
      </c>
      <c r="C35" s="99" t="s">
        <v>92</v>
      </c>
      <c r="D35" s="66" t="s">
        <v>129</v>
      </c>
      <c r="E35" s="56" t="s">
        <v>127</v>
      </c>
      <c r="F35" s="57">
        <v>2805</v>
      </c>
      <c r="G35" s="38" t="s">
        <v>86</v>
      </c>
    </row>
    <row r="36" spans="1:7" x14ac:dyDescent="0.25">
      <c r="A36" s="45">
        <v>623</v>
      </c>
      <c r="B36" s="45" t="s">
        <v>14</v>
      </c>
      <c r="C36" s="99" t="s">
        <v>126</v>
      </c>
      <c r="D36" s="66" t="s">
        <v>131</v>
      </c>
      <c r="E36" s="56" t="s">
        <v>130</v>
      </c>
      <c r="F36" s="57">
        <v>539.72</v>
      </c>
      <c r="G36" s="38" t="s">
        <v>86</v>
      </c>
    </row>
    <row r="37" spans="1:7" x14ac:dyDescent="0.25">
      <c r="A37" s="45">
        <v>623</v>
      </c>
      <c r="B37" s="45" t="s">
        <v>14</v>
      </c>
      <c r="C37" s="101" t="s">
        <v>132</v>
      </c>
      <c r="D37" s="91" t="s">
        <v>134</v>
      </c>
      <c r="E37" s="70" t="s">
        <v>133</v>
      </c>
      <c r="F37" s="128">
        <v>418.9</v>
      </c>
      <c r="G37" s="38" t="s">
        <v>86</v>
      </c>
    </row>
    <row r="38" spans="1:7" x14ac:dyDescent="0.25">
      <c r="A38" s="45">
        <v>623</v>
      </c>
      <c r="B38" s="45" t="s">
        <v>14</v>
      </c>
      <c r="C38" s="99" t="s">
        <v>136</v>
      </c>
      <c r="D38" s="66" t="s">
        <v>137</v>
      </c>
      <c r="E38" s="56" t="s">
        <v>138</v>
      </c>
      <c r="F38" s="57">
        <v>95</v>
      </c>
      <c r="G38" s="38" t="s">
        <v>86</v>
      </c>
    </row>
    <row r="39" spans="1:7" x14ac:dyDescent="0.25">
      <c r="A39" s="45">
        <v>623</v>
      </c>
      <c r="B39" s="45" t="s">
        <v>14</v>
      </c>
      <c r="C39" s="99" t="s">
        <v>139</v>
      </c>
      <c r="D39" s="66" t="s">
        <v>140</v>
      </c>
      <c r="E39" s="56" t="s">
        <v>138</v>
      </c>
      <c r="F39" s="57">
        <v>70</v>
      </c>
      <c r="G39" s="38" t="s">
        <v>86</v>
      </c>
    </row>
    <row r="40" spans="1:7" x14ac:dyDescent="0.25">
      <c r="A40" s="45">
        <v>623</v>
      </c>
      <c r="B40" s="45" t="s">
        <v>14</v>
      </c>
      <c r="C40" s="99" t="s">
        <v>92</v>
      </c>
      <c r="D40" s="66" t="s">
        <v>141</v>
      </c>
      <c r="E40" s="56" t="s">
        <v>142</v>
      </c>
      <c r="F40" s="57">
        <v>165</v>
      </c>
      <c r="G40" s="38" t="s">
        <v>86</v>
      </c>
    </row>
    <row r="41" spans="1:7" x14ac:dyDescent="0.25">
      <c r="A41" s="45">
        <v>623</v>
      </c>
      <c r="B41" s="45" t="s">
        <v>14</v>
      </c>
      <c r="C41" s="99" t="s">
        <v>143</v>
      </c>
      <c r="D41" s="66" t="s">
        <v>144</v>
      </c>
      <c r="E41" s="56" t="s">
        <v>145</v>
      </c>
      <c r="F41" s="57">
        <v>208</v>
      </c>
      <c r="G41" s="38" t="s">
        <v>86</v>
      </c>
    </row>
    <row r="42" spans="1:7" x14ac:dyDescent="0.25">
      <c r="A42" s="45">
        <v>623</v>
      </c>
      <c r="B42" s="45" t="s">
        <v>14</v>
      </c>
      <c r="C42" s="99" t="s">
        <v>143</v>
      </c>
      <c r="D42" s="66" t="s">
        <v>146</v>
      </c>
      <c r="E42" s="56" t="s">
        <v>145</v>
      </c>
      <c r="F42" s="57">
        <v>132</v>
      </c>
      <c r="G42" s="38" t="s">
        <v>86</v>
      </c>
    </row>
    <row r="43" spans="1:7" x14ac:dyDescent="0.25">
      <c r="A43" s="45">
        <v>623</v>
      </c>
      <c r="B43" s="45" t="s">
        <v>14</v>
      </c>
      <c r="C43" s="99" t="s">
        <v>136</v>
      </c>
      <c r="D43" s="66" t="s">
        <v>148</v>
      </c>
      <c r="E43" s="56" t="s">
        <v>147</v>
      </c>
      <c r="F43" s="57">
        <v>943</v>
      </c>
      <c r="G43" s="38" t="s">
        <v>86</v>
      </c>
    </row>
    <row r="44" spans="1:7" x14ac:dyDescent="0.25">
      <c r="A44" s="45">
        <v>623</v>
      </c>
      <c r="B44" s="45" t="s">
        <v>14</v>
      </c>
      <c r="C44" s="99" t="s">
        <v>149</v>
      </c>
      <c r="D44" s="67" t="s">
        <v>91</v>
      </c>
      <c r="E44" s="56" t="s">
        <v>150</v>
      </c>
      <c r="F44" s="57">
        <v>4431.2</v>
      </c>
      <c r="G44" s="38" t="s">
        <v>86</v>
      </c>
    </row>
    <row r="45" spans="1:7" x14ac:dyDescent="0.25">
      <c r="A45" s="45">
        <v>623</v>
      </c>
      <c r="B45" s="45" t="s">
        <v>14</v>
      </c>
      <c r="C45" s="101" t="s">
        <v>143</v>
      </c>
      <c r="D45" s="67" t="s">
        <v>151</v>
      </c>
      <c r="E45" s="56" t="s">
        <v>150</v>
      </c>
      <c r="F45" s="57">
        <v>150</v>
      </c>
      <c r="G45" s="38" t="s">
        <v>86</v>
      </c>
    </row>
    <row r="46" spans="1:7" x14ac:dyDescent="0.25">
      <c r="A46" s="45">
        <v>623</v>
      </c>
      <c r="B46" s="45" t="s">
        <v>14</v>
      </c>
      <c r="C46" s="101" t="s">
        <v>143</v>
      </c>
      <c r="D46" s="87" t="s">
        <v>152</v>
      </c>
      <c r="E46" s="70" t="s">
        <v>153</v>
      </c>
      <c r="F46" s="128">
        <v>55</v>
      </c>
      <c r="G46" s="38" t="s">
        <v>86</v>
      </c>
    </row>
    <row r="47" spans="1:7" x14ac:dyDescent="0.25">
      <c r="A47" s="45">
        <v>623</v>
      </c>
      <c r="B47" s="45" t="s">
        <v>14</v>
      </c>
      <c r="C47" s="100" t="s">
        <v>169</v>
      </c>
      <c r="D47" s="66" t="s">
        <v>170</v>
      </c>
      <c r="E47" s="56" t="s">
        <v>171</v>
      </c>
      <c r="F47" s="57">
        <v>943.28</v>
      </c>
      <c r="G47" s="38" t="s">
        <v>86</v>
      </c>
    </row>
    <row r="48" spans="1:7" x14ac:dyDescent="0.25">
      <c r="A48" s="45">
        <v>623</v>
      </c>
      <c r="B48" s="45" t="s">
        <v>14</v>
      </c>
      <c r="C48" s="100" t="s">
        <v>172</v>
      </c>
      <c r="D48" s="66" t="s">
        <v>173</v>
      </c>
      <c r="E48" s="56" t="s">
        <v>171</v>
      </c>
      <c r="F48" s="57">
        <v>283.25</v>
      </c>
      <c r="G48" s="38" t="s">
        <v>86</v>
      </c>
    </row>
    <row r="49" spans="1:7" x14ac:dyDescent="0.25">
      <c r="A49" s="45">
        <v>623</v>
      </c>
      <c r="B49" s="45" t="s">
        <v>14</v>
      </c>
      <c r="C49" s="100" t="s">
        <v>172</v>
      </c>
      <c r="D49" s="66" t="s">
        <v>174</v>
      </c>
      <c r="E49" s="56" t="s">
        <v>171</v>
      </c>
      <c r="F49" s="57">
        <v>489</v>
      </c>
      <c r="G49" s="38" t="s">
        <v>86</v>
      </c>
    </row>
    <row r="50" spans="1:7" x14ac:dyDescent="0.25">
      <c r="A50" s="45">
        <v>623</v>
      </c>
      <c r="B50" s="45" t="s">
        <v>14</v>
      </c>
      <c r="C50" s="100" t="s">
        <v>172</v>
      </c>
      <c r="D50" s="66" t="s">
        <v>175</v>
      </c>
      <c r="E50" s="56" t="s">
        <v>171</v>
      </c>
      <c r="F50" s="57">
        <v>300</v>
      </c>
      <c r="G50" s="38" t="s">
        <v>86</v>
      </c>
    </row>
    <row r="51" spans="1:7" x14ac:dyDescent="0.25">
      <c r="A51" s="45">
        <v>623</v>
      </c>
      <c r="B51" s="45" t="s">
        <v>14</v>
      </c>
      <c r="C51" s="100" t="s">
        <v>172</v>
      </c>
      <c r="D51" s="66" t="s">
        <v>176</v>
      </c>
      <c r="E51" s="56" t="s">
        <v>171</v>
      </c>
      <c r="F51" s="57">
        <v>88</v>
      </c>
      <c r="G51" s="38" t="s">
        <v>86</v>
      </c>
    </row>
    <row r="52" spans="1:7" x14ac:dyDescent="0.25">
      <c r="A52" s="45">
        <v>623</v>
      </c>
      <c r="B52" s="45" t="s">
        <v>14</v>
      </c>
      <c r="C52" s="100" t="s">
        <v>177</v>
      </c>
      <c r="D52" s="66" t="s">
        <v>178</v>
      </c>
      <c r="E52" s="56" t="s">
        <v>171</v>
      </c>
      <c r="F52" s="57">
        <v>93.6</v>
      </c>
      <c r="G52" s="38" t="s">
        <v>86</v>
      </c>
    </row>
    <row r="53" spans="1:7" x14ac:dyDescent="0.25">
      <c r="A53" s="45">
        <v>623</v>
      </c>
      <c r="B53" s="45" t="s">
        <v>14</v>
      </c>
      <c r="C53" s="100" t="s">
        <v>177</v>
      </c>
      <c r="D53" s="66" t="s">
        <v>179</v>
      </c>
      <c r="E53" s="56" t="s">
        <v>171</v>
      </c>
      <c r="F53" s="57">
        <v>118</v>
      </c>
      <c r="G53" s="38" t="s">
        <v>86</v>
      </c>
    </row>
    <row r="54" spans="1:7" x14ac:dyDescent="0.25">
      <c r="A54" s="45">
        <v>623</v>
      </c>
      <c r="B54" s="45" t="s">
        <v>14</v>
      </c>
      <c r="C54" s="102" t="s">
        <v>143</v>
      </c>
      <c r="D54" s="92" t="s">
        <v>180</v>
      </c>
      <c r="E54" s="70" t="s">
        <v>171</v>
      </c>
      <c r="F54" s="128">
        <v>225</v>
      </c>
      <c r="G54" s="38" t="s">
        <v>86</v>
      </c>
    </row>
    <row r="55" spans="1:7" x14ac:dyDescent="0.25">
      <c r="A55" s="45">
        <v>623</v>
      </c>
      <c r="B55" s="45" t="s">
        <v>14</v>
      </c>
      <c r="C55" s="102" t="s">
        <v>143</v>
      </c>
      <c r="D55" s="66" t="s">
        <v>181</v>
      </c>
      <c r="E55" s="56" t="s">
        <v>171</v>
      </c>
      <c r="F55" s="57">
        <v>137</v>
      </c>
      <c r="G55" s="38" t="s">
        <v>86</v>
      </c>
    </row>
    <row r="56" spans="1:7" x14ac:dyDescent="0.25">
      <c r="A56" s="45">
        <v>623</v>
      </c>
      <c r="B56" s="45" t="s">
        <v>14</v>
      </c>
      <c r="C56" s="102" t="s">
        <v>143</v>
      </c>
      <c r="D56" s="66" t="s">
        <v>182</v>
      </c>
      <c r="E56" s="56" t="s">
        <v>171</v>
      </c>
      <c r="F56" s="57">
        <v>150</v>
      </c>
      <c r="G56" s="38" t="s">
        <v>86</v>
      </c>
    </row>
    <row r="57" spans="1:7" x14ac:dyDescent="0.25">
      <c r="A57" s="45">
        <v>623</v>
      </c>
      <c r="B57" s="45" t="s">
        <v>14</v>
      </c>
      <c r="C57" s="102" t="s">
        <v>143</v>
      </c>
      <c r="D57" s="66" t="s">
        <v>183</v>
      </c>
      <c r="E57" s="56" t="s">
        <v>171</v>
      </c>
      <c r="F57" s="57">
        <v>144</v>
      </c>
      <c r="G57" s="38" t="s">
        <v>86</v>
      </c>
    </row>
    <row r="58" spans="1:7" x14ac:dyDescent="0.25">
      <c r="A58" s="45">
        <v>623</v>
      </c>
      <c r="B58" s="45" t="s">
        <v>14</v>
      </c>
      <c r="C58" s="100" t="s">
        <v>119</v>
      </c>
      <c r="D58" s="66" t="s">
        <v>186</v>
      </c>
      <c r="E58" s="56" t="s">
        <v>187</v>
      </c>
      <c r="F58" s="57">
        <v>5600</v>
      </c>
      <c r="G58" s="38" t="s">
        <v>86</v>
      </c>
    </row>
    <row r="59" spans="1:7" x14ac:dyDescent="0.25">
      <c r="A59" s="45">
        <v>623</v>
      </c>
      <c r="B59" s="45" t="s">
        <v>14</v>
      </c>
      <c r="C59" s="100" t="s">
        <v>143</v>
      </c>
      <c r="D59" s="67" t="s">
        <v>188</v>
      </c>
      <c r="E59" s="56" t="s">
        <v>187</v>
      </c>
      <c r="F59" s="57">
        <v>127</v>
      </c>
      <c r="G59" s="38" t="s">
        <v>86</v>
      </c>
    </row>
    <row r="60" spans="1:7" x14ac:dyDescent="0.25">
      <c r="A60" s="45">
        <v>623</v>
      </c>
      <c r="B60" s="45" t="s">
        <v>14</v>
      </c>
      <c r="C60" s="102" t="s">
        <v>189</v>
      </c>
      <c r="D60" s="67" t="s">
        <v>190</v>
      </c>
      <c r="E60" s="56" t="s">
        <v>162</v>
      </c>
      <c r="F60" s="57">
        <v>37.5</v>
      </c>
      <c r="G60" s="38" t="s">
        <v>86</v>
      </c>
    </row>
    <row r="61" spans="1:7" x14ac:dyDescent="0.25">
      <c r="A61" s="45">
        <v>623</v>
      </c>
      <c r="B61" s="45" t="s">
        <v>14</v>
      </c>
      <c r="C61" s="102" t="s">
        <v>189</v>
      </c>
      <c r="D61" s="92" t="s">
        <v>191</v>
      </c>
      <c r="E61" s="70" t="s">
        <v>162</v>
      </c>
      <c r="F61" s="128">
        <v>15.22</v>
      </c>
      <c r="G61" s="38" t="s">
        <v>86</v>
      </c>
    </row>
    <row r="62" spans="1:7" x14ac:dyDescent="0.25">
      <c r="A62" s="45">
        <v>623</v>
      </c>
      <c r="B62" s="45" t="s">
        <v>14</v>
      </c>
      <c r="C62" s="100" t="s">
        <v>193</v>
      </c>
      <c r="D62" s="66" t="s">
        <v>194</v>
      </c>
      <c r="E62" s="56" t="s">
        <v>195</v>
      </c>
      <c r="F62" s="57">
        <v>32.04</v>
      </c>
      <c r="G62" s="38" t="s">
        <v>86</v>
      </c>
    </row>
    <row r="63" spans="1:7" x14ac:dyDescent="0.25">
      <c r="A63" s="45">
        <v>623</v>
      </c>
      <c r="B63" s="45" t="s">
        <v>14</v>
      </c>
      <c r="C63" s="100" t="s">
        <v>193</v>
      </c>
      <c r="D63" s="66" t="s">
        <v>196</v>
      </c>
      <c r="E63" s="56" t="s">
        <v>197</v>
      </c>
      <c r="F63" s="57">
        <v>22.77</v>
      </c>
      <c r="G63" s="38" t="s">
        <v>86</v>
      </c>
    </row>
    <row r="64" spans="1:7" x14ac:dyDescent="0.25">
      <c r="A64" s="45">
        <v>623</v>
      </c>
      <c r="B64" s="45" t="s">
        <v>14</v>
      </c>
      <c r="C64" s="100" t="s">
        <v>198</v>
      </c>
      <c r="D64" s="66" t="s">
        <v>199</v>
      </c>
      <c r="E64" s="56" t="s">
        <v>200</v>
      </c>
      <c r="F64" s="57">
        <v>90</v>
      </c>
      <c r="G64" s="38" t="s">
        <v>86</v>
      </c>
    </row>
    <row r="65" spans="1:7" x14ac:dyDescent="0.25">
      <c r="A65" s="45">
        <v>623</v>
      </c>
      <c r="B65" s="45" t="s">
        <v>14</v>
      </c>
      <c r="C65" s="100" t="s">
        <v>189</v>
      </c>
      <c r="D65" s="66" t="s">
        <v>201</v>
      </c>
      <c r="E65" s="56" t="s">
        <v>202</v>
      </c>
      <c r="F65" s="57">
        <v>77.72</v>
      </c>
      <c r="G65" s="38" t="s">
        <v>86</v>
      </c>
    </row>
    <row r="66" spans="1:7" x14ac:dyDescent="0.25">
      <c r="A66" s="45">
        <v>623</v>
      </c>
      <c r="B66" s="45" t="s">
        <v>14</v>
      </c>
      <c r="C66" s="102" t="s">
        <v>203</v>
      </c>
      <c r="D66" s="92" t="s">
        <v>163</v>
      </c>
      <c r="E66" s="70" t="s">
        <v>202</v>
      </c>
      <c r="F66" s="128">
        <v>59.6</v>
      </c>
      <c r="G66" s="38" t="s">
        <v>86</v>
      </c>
    </row>
    <row r="67" spans="1:7" x14ac:dyDescent="0.25">
      <c r="A67" s="45">
        <v>623</v>
      </c>
      <c r="B67" s="45" t="s">
        <v>14</v>
      </c>
      <c r="C67" s="102" t="s">
        <v>143</v>
      </c>
      <c r="D67" s="66" t="s">
        <v>204</v>
      </c>
      <c r="E67" s="56" t="s">
        <v>202</v>
      </c>
      <c r="F67" s="57">
        <v>85</v>
      </c>
      <c r="G67" s="38" t="s">
        <v>86</v>
      </c>
    </row>
    <row r="68" spans="1:7" x14ac:dyDescent="0.25">
      <c r="A68" s="45">
        <v>623</v>
      </c>
      <c r="B68" s="45" t="s">
        <v>14</v>
      </c>
      <c r="C68" s="102" t="s">
        <v>143</v>
      </c>
      <c r="D68" s="66" t="s">
        <v>205</v>
      </c>
      <c r="E68" s="56" t="s">
        <v>202</v>
      </c>
      <c r="F68" s="57">
        <v>50</v>
      </c>
      <c r="G68" s="38" t="s">
        <v>86</v>
      </c>
    </row>
    <row r="69" spans="1:7" x14ac:dyDescent="0.25">
      <c r="A69" s="45">
        <v>623</v>
      </c>
      <c r="B69" s="45" t="s">
        <v>14</v>
      </c>
      <c r="C69" s="102" t="s">
        <v>143</v>
      </c>
      <c r="D69" s="66" t="s">
        <v>206</v>
      </c>
      <c r="E69" s="56" t="s">
        <v>202</v>
      </c>
      <c r="F69" s="57">
        <v>235</v>
      </c>
      <c r="G69" s="38" t="s">
        <v>86</v>
      </c>
    </row>
    <row r="70" spans="1:7" x14ac:dyDescent="0.25">
      <c r="A70" s="45">
        <v>623</v>
      </c>
      <c r="B70" s="45" t="s">
        <v>14</v>
      </c>
      <c r="C70" s="100" t="s">
        <v>143</v>
      </c>
      <c r="D70" s="66" t="s">
        <v>207</v>
      </c>
      <c r="E70" s="56" t="s">
        <v>202</v>
      </c>
      <c r="F70" s="57">
        <v>332.5</v>
      </c>
      <c r="G70" s="38" t="s">
        <v>86</v>
      </c>
    </row>
    <row r="71" spans="1:7" x14ac:dyDescent="0.25">
      <c r="A71" s="45">
        <v>623</v>
      </c>
      <c r="B71" s="45" t="s">
        <v>14</v>
      </c>
      <c r="C71" s="100" t="s">
        <v>208</v>
      </c>
      <c r="D71" s="66" t="s">
        <v>209</v>
      </c>
      <c r="E71" s="56" t="s">
        <v>210</v>
      </c>
      <c r="F71" s="57">
        <v>95</v>
      </c>
      <c r="G71" s="38" t="s">
        <v>86</v>
      </c>
    </row>
    <row r="72" spans="1:7" x14ac:dyDescent="0.25">
      <c r="A72" s="45">
        <v>623</v>
      </c>
      <c r="B72" s="45" t="s">
        <v>14</v>
      </c>
      <c r="C72" s="100" t="s">
        <v>208</v>
      </c>
      <c r="D72" s="66" t="s">
        <v>211</v>
      </c>
      <c r="E72" s="56" t="s">
        <v>210</v>
      </c>
      <c r="F72" s="57">
        <v>95</v>
      </c>
      <c r="G72" s="38" t="s">
        <v>86</v>
      </c>
    </row>
    <row r="73" spans="1:7" x14ac:dyDescent="0.25">
      <c r="A73" s="45">
        <v>623</v>
      </c>
      <c r="B73" s="45" t="s">
        <v>14</v>
      </c>
      <c r="C73" s="100" t="s">
        <v>208</v>
      </c>
      <c r="D73" s="66" t="s">
        <v>212</v>
      </c>
      <c r="E73" s="56" t="s">
        <v>210</v>
      </c>
      <c r="F73" s="57">
        <v>97</v>
      </c>
      <c r="G73" s="38" t="s">
        <v>86</v>
      </c>
    </row>
    <row r="74" spans="1:7" x14ac:dyDescent="0.25">
      <c r="A74" s="45">
        <v>623</v>
      </c>
      <c r="B74" s="45" t="s">
        <v>14</v>
      </c>
      <c r="C74" s="100" t="s">
        <v>208</v>
      </c>
      <c r="D74" s="66" t="s">
        <v>213</v>
      </c>
      <c r="E74" s="56" t="s">
        <v>210</v>
      </c>
      <c r="F74" s="57">
        <v>97.5</v>
      </c>
      <c r="G74" s="38" t="s">
        <v>86</v>
      </c>
    </row>
    <row r="75" spans="1:7" x14ac:dyDescent="0.25">
      <c r="A75" s="45">
        <v>623</v>
      </c>
      <c r="B75" s="45" t="s">
        <v>14</v>
      </c>
      <c r="C75" s="100" t="s">
        <v>208</v>
      </c>
      <c r="D75" s="67" t="s">
        <v>214</v>
      </c>
      <c r="E75" s="56" t="s">
        <v>210</v>
      </c>
      <c r="F75" s="57">
        <v>97</v>
      </c>
      <c r="G75" s="38" t="s">
        <v>86</v>
      </c>
    </row>
    <row r="76" spans="1:7" x14ac:dyDescent="0.25">
      <c r="A76" s="45">
        <v>623</v>
      </c>
      <c r="B76" s="45" t="s">
        <v>14</v>
      </c>
      <c r="C76" s="102" t="s">
        <v>143</v>
      </c>
      <c r="D76" s="92" t="s">
        <v>216</v>
      </c>
      <c r="E76" s="70" t="s">
        <v>215</v>
      </c>
      <c r="F76" s="128">
        <v>122</v>
      </c>
      <c r="G76" s="38" t="s">
        <v>86</v>
      </c>
    </row>
    <row r="77" spans="1:7" x14ac:dyDescent="0.25">
      <c r="A77" s="45">
        <v>623</v>
      </c>
      <c r="B77" s="45" t="s">
        <v>14</v>
      </c>
      <c r="C77" s="103" t="s">
        <v>208</v>
      </c>
      <c r="D77" s="92" t="s">
        <v>217</v>
      </c>
      <c r="E77" s="70" t="s">
        <v>215</v>
      </c>
      <c r="F77" s="128">
        <v>97</v>
      </c>
      <c r="G77" s="38" t="s">
        <v>86</v>
      </c>
    </row>
    <row r="78" spans="1:7" x14ac:dyDescent="0.25">
      <c r="A78" s="45">
        <v>623</v>
      </c>
      <c r="B78" s="45" t="s">
        <v>14</v>
      </c>
      <c r="C78" s="103" t="s">
        <v>208</v>
      </c>
      <c r="D78" s="92" t="s">
        <v>218</v>
      </c>
      <c r="E78" s="70" t="s">
        <v>215</v>
      </c>
      <c r="F78" s="128">
        <v>96</v>
      </c>
      <c r="G78" s="38" t="s">
        <v>86</v>
      </c>
    </row>
    <row r="79" spans="1:7" x14ac:dyDescent="0.25">
      <c r="A79" s="45">
        <v>623</v>
      </c>
      <c r="B79" s="45" t="s">
        <v>14</v>
      </c>
      <c r="C79" s="103" t="s">
        <v>208</v>
      </c>
      <c r="D79" s="66" t="s">
        <v>219</v>
      </c>
      <c r="E79" s="56" t="s">
        <v>215</v>
      </c>
      <c r="F79" s="57">
        <v>95</v>
      </c>
      <c r="G79" s="38" t="s">
        <v>86</v>
      </c>
    </row>
    <row r="80" spans="1:7" x14ac:dyDescent="0.25">
      <c r="A80" s="45">
        <v>623</v>
      </c>
      <c r="B80" s="45" t="s">
        <v>14</v>
      </c>
      <c r="C80" s="102" t="s">
        <v>172</v>
      </c>
      <c r="D80" s="66" t="s">
        <v>220</v>
      </c>
      <c r="E80" s="56" t="s">
        <v>221</v>
      </c>
      <c r="F80" s="57">
        <v>300</v>
      </c>
      <c r="G80" s="38" t="s">
        <v>86</v>
      </c>
    </row>
    <row r="81" spans="1:7" x14ac:dyDescent="0.25">
      <c r="A81" s="45">
        <v>623</v>
      </c>
      <c r="B81" s="45" t="s">
        <v>14</v>
      </c>
      <c r="C81" s="102" t="s">
        <v>172</v>
      </c>
      <c r="D81" s="66" t="s">
        <v>222</v>
      </c>
      <c r="E81" s="56" t="s">
        <v>221</v>
      </c>
      <c r="F81" s="57">
        <v>333</v>
      </c>
      <c r="G81" s="38" t="s">
        <v>86</v>
      </c>
    </row>
    <row r="82" spans="1:7" x14ac:dyDescent="0.25">
      <c r="A82" s="45">
        <v>623</v>
      </c>
      <c r="B82" s="45" t="s">
        <v>14</v>
      </c>
      <c r="C82" s="102" t="s">
        <v>172</v>
      </c>
      <c r="D82" s="66" t="s">
        <v>223</v>
      </c>
      <c r="E82" s="56" t="s">
        <v>221</v>
      </c>
      <c r="F82" s="57">
        <v>360</v>
      </c>
      <c r="G82" s="38" t="s">
        <v>86</v>
      </c>
    </row>
    <row r="83" spans="1:7" x14ac:dyDescent="0.25">
      <c r="A83" s="45">
        <v>623</v>
      </c>
      <c r="B83" s="45" t="s">
        <v>14</v>
      </c>
      <c r="C83" s="100" t="s">
        <v>185</v>
      </c>
      <c r="D83" s="66" t="s">
        <v>249</v>
      </c>
      <c r="E83" s="56" t="s">
        <v>250</v>
      </c>
      <c r="F83" s="57">
        <v>8227.5</v>
      </c>
      <c r="G83" s="38" t="s">
        <v>86</v>
      </c>
    </row>
    <row r="84" spans="1:7" x14ac:dyDescent="0.25">
      <c r="A84" s="45">
        <v>623</v>
      </c>
      <c r="B84" s="45" t="s">
        <v>14</v>
      </c>
      <c r="C84" s="100" t="s">
        <v>184</v>
      </c>
      <c r="D84" s="66" t="s">
        <v>251</v>
      </c>
      <c r="E84" s="56" t="s">
        <v>250</v>
      </c>
      <c r="F84" s="57">
        <v>2564.4</v>
      </c>
      <c r="G84" s="38" t="s">
        <v>86</v>
      </c>
    </row>
    <row r="85" spans="1:7" x14ac:dyDescent="0.25">
      <c r="A85" s="45">
        <v>623</v>
      </c>
      <c r="B85" s="45" t="s">
        <v>14</v>
      </c>
      <c r="C85" s="102" t="s">
        <v>143</v>
      </c>
      <c r="D85" s="66" t="s">
        <v>252</v>
      </c>
      <c r="E85" s="56" t="s">
        <v>253</v>
      </c>
      <c r="F85" s="57">
        <v>100</v>
      </c>
      <c r="G85" s="38" t="s">
        <v>86</v>
      </c>
    </row>
    <row r="86" spans="1:7" x14ac:dyDescent="0.25">
      <c r="A86" s="45">
        <v>623</v>
      </c>
      <c r="B86" s="45" t="s">
        <v>14</v>
      </c>
      <c r="C86" s="102" t="s">
        <v>143</v>
      </c>
      <c r="D86" s="66" t="s">
        <v>254</v>
      </c>
      <c r="E86" s="56" t="s">
        <v>253</v>
      </c>
      <c r="F86" s="57">
        <v>170</v>
      </c>
      <c r="G86" s="38" t="s">
        <v>86</v>
      </c>
    </row>
    <row r="87" spans="1:7" x14ac:dyDescent="0.25">
      <c r="A87" s="45">
        <v>623</v>
      </c>
      <c r="B87" s="45" t="s">
        <v>14</v>
      </c>
      <c r="C87" s="102" t="s">
        <v>143</v>
      </c>
      <c r="D87" s="66" t="s">
        <v>255</v>
      </c>
      <c r="E87" s="56" t="s">
        <v>253</v>
      </c>
      <c r="F87" s="57">
        <v>124</v>
      </c>
      <c r="G87" s="38" t="s">
        <v>86</v>
      </c>
    </row>
    <row r="88" spans="1:7" x14ac:dyDescent="0.25">
      <c r="A88" s="45">
        <v>623</v>
      </c>
      <c r="B88" s="45" t="s">
        <v>14</v>
      </c>
      <c r="C88" s="102" t="s">
        <v>143</v>
      </c>
      <c r="D88" s="66" t="s">
        <v>256</v>
      </c>
      <c r="E88" s="56" t="s">
        <v>257</v>
      </c>
      <c r="F88" s="57">
        <v>107</v>
      </c>
      <c r="G88" s="38" t="s">
        <v>86</v>
      </c>
    </row>
    <row r="89" spans="1:7" x14ac:dyDescent="0.25">
      <c r="A89" s="45">
        <v>623</v>
      </c>
      <c r="B89" s="45" t="s">
        <v>14</v>
      </c>
      <c r="C89" s="102" t="s">
        <v>126</v>
      </c>
      <c r="D89" s="66" t="s">
        <v>258</v>
      </c>
      <c r="E89" s="56" t="s">
        <v>259</v>
      </c>
      <c r="F89" s="57">
        <v>123.6</v>
      </c>
      <c r="G89" s="38" t="s">
        <v>86</v>
      </c>
    </row>
    <row r="90" spans="1:7" x14ac:dyDescent="0.25">
      <c r="A90" s="45">
        <v>623</v>
      </c>
      <c r="B90" s="45" t="s">
        <v>14</v>
      </c>
      <c r="C90" s="100" t="s">
        <v>126</v>
      </c>
      <c r="D90" s="66" t="s">
        <v>260</v>
      </c>
      <c r="E90" s="56" t="s">
        <v>259</v>
      </c>
      <c r="F90" s="57">
        <v>206</v>
      </c>
      <c r="G90" s="38" t="s">
        <v>86</v>
      </c>
    </row>
    <row r="91" spans="1:7" x14ac:dyDescent="0.25">
      <c r="A91" s="45">
        <v>623</v>
      </c>
      <c r="B91" s="45" t="s">
        <v>14</v>
      </c>
      <c r="C91" s="100" t="s">
        <v>126</v>
      </c>
      <c r="D91" s="66" t="s">
        <v>261</v>
      </c>
      <c r="E91" s="56" t="s">
        <v>259</v>
      </c>
      <c r="F91" s="57">
        <v>206</v>
      </c>
      <c r="G91" s="38" t="s">
        <v>86</v>
      </c>
    </row>
    <row r="92" spans="1:7" x14ac:dyDescent="0.25">
      <c r="A92" s="45">
        <v>623</v>
      </c>
      <c r="B92" s="45" t="s">
        <v>14</v>
      </c>
      <c r="C92" s="100" t="s">
        <v>189</v>
      </c>
      <c r="D92" s="66" t="s">
        <v>214</v>
      </c>
      <c r="E92" s="56" t="s">
        <v>259</v>
      </c>
      <c r="F92" s="57">
        <v>207.34</v>
      </c>
      <c r="G92" s="38" t="s">
        <v>86</v>
      </c>
    </row>
    <row r="93" spans="1:7" x14ac:dyDescent="0.25">
      <c r="A93" s="45">
        <v>623</v>
      </c>
      <c r="B93" s="45" t="s">
        <v>14</v>
      </c>
      <c r="C93" s="100" t="s">
        <v>189</v>
      </c>
      <c r="D93" s="66" t="s">
        <v>212</v>
      </c>
      <c r="E93" s="56" t="s">
        <v>259</v>
      </c>
      <c r="F93" s="57">
        <v>201.06</v>
      </c>
      <c r="G93" s="38" t="s">
        <v>86</v>
      </c>
    </row>
    <row r="94" spans="1:7" x14ac:dyDescent="0.25">
      <c r="A94" s="45">
        <v>623</v>
      </c>
      <c r="B94" s="45" t="s">
        <v>14</v>
      </c>
      <c r="C94" s="100" t="s">
        <v>262</v>
      </c>
      <c r="D94" s="66" t="s">
        <v>263</v>
      </c>
      <c r="E94" s="56" t="s">
        <v>259</v>
      </c>
      <c r="F94" s="57">
        <v>2309.3000000000002</v>
      </c>
      <c r="G94" s="38" t="s">
        <v>86</v>
      </c>
    </row>
    <row r="95" spans="1:7" x14ac:dyDescent="0.25">
      <c r="A95" s="45">
        <v>623</v>
      </c>
      <c r="B95" s="45" t="s">
        <v>14</v>
      </c>
      <c r="C95" s="100" t="s">
        <v>264</v>
      </c>
      <c r="D95" s="66" t="s">
        <v>265</v>
      </c>
      <c r="E95" s="56" t="s">
        <v>266</v>
      </c>
      <c r="F95" s="57">
        <v>943.28</v>
      </c>
      <c r="G95" s="38" t="s">
        <v>86</v>
      </c>
    </row>
    <row r="96" spans="1:7" x14ac:dyDescent="0.25">
      <c r="A96" s="45">
        <v>623</v>
      </c>
      <c r="B96" s="45" t="s">
        <v>14</v>
      </c>
      <c r="C96" s="100" t="s">
        <v>267</v>
      </c>
      <c r="D96" s="66" t="s">
        <v>268</v>
      </c>
      <c r="E96" s="56" t="s">
        <v>269</v>
      </c>
      <c r="F96" s="57">
        <v>277.7</v>
      </c>
      <c r="G96" s="38" t="s">
        <v>86</v>
      </c>
    </row>
    <row r="97" spans="1:7" x14ac:dyDescent="0.25">
      <c r="A97" s="45">
        <v>623</v>
      </c>
      <c r="B97" s="45" t="s">
        <v>14</v>
      </c>
      <c r="C97" s="100" t="s">
        <v>267</v>
      </c>
      <c r="D97" s="66" t="s">
        <v>270</v>
      </c>
      <c r="E97" s="56" t="s">
        <v>269</v>
      </c>
      <c r="F97" s="57">
        <v>110</v>
      </c>
      <c r="G97" s="38" t="s">
        <v>86</v>
      </c>
    </row>
    <row r="98" spans="1:7" x14ac:dyDescent="0.25">
      <c r="A98" s="45">
        <v>623</v>
      </c>
      <c r="B98" s="45" t="s">
        <v>14</v>
      </c>
      <c r="C98" s="102" t="s">
        <v>143</v>
      </c>
      <c r="D98" s="66" t="s">
        <v>271</v>
      </c>
      <c r="E98" s="56" t="s">
        <v>272</v>
      </c>
      <c r="F98" s="57">
        <v>85</v>
      </c>
      <c r="G98" s="38" t="s">
        <v>86</v>
      </c>
    </row>
    <row r="99" spans="1:7" x14ac:dyDescent="0.25">
      <c r="A99" s="45">
        <v>623</v>
      </c>
      <c r="B99" s="45" t="s">
        <v>14</v>
      </c>
      <c r="C99" s="102" t="s">
        <v>143</v>
      </c>
      <c r="D99" s="66" t="s">
        <v>273</v>
      </c>
      <c r="E99" s="56" t="s">
        <v>272</v>
      </c>
      <c r="F99" s="57">
        <v>100</v>
      </c>
      <c r="G99" s="38" t="s">
        <v>86</v>
      </c>
    </row>
    <row r="100" spans="1:7" x14ac:dyDescent="0.25">
      <c r="A100" s="45">
        <v>623</v>
      </c>
      <c r="B100" s="45" t="s">
        <v>14</v>
      </c>
      <c r="C100" s="102" t="s">
        <v>143</v>
      </c>
      <c r="D100" s="66" t="s">
        <v>274</v>
      </c>
      <c r="E100" s="56" t="s">
        <v>272</v>
      </c>
      <c r="F100" s="57">
        <v>638.5</v>
      </c>
      <c r="G100" s="38" t="s">
        <v>86</v>
      </c>
    </row>
    <row r="101" spans="1:7" x14ac:dyDescent="0.25">
      <c r="A101" s="45">
        <v>623</v>
      </c>
      <c r="B101" s="45" t="s">
        <v>14</v>
      </c>
      <c r="C101" s="100" t="s">
        <v>208</v>
      </c>
      <c r="D101" s="66" t="s">
        <v>275</v>
      </c>
      <c r="E101" s="56" t="s">
        <v>276</v>
      </c>
      <c r="F101" s="57">
        <v>98</v>
      </c>
      <c r="G101" s="38" t="s">
        <v>86</v>
      </c>
    </row>
    <row r="102" spans="1:7" x14ac:dyDescent="0.25">
      <c r="A102" s="45">
        <v>623</v>
      </c>
      <c r="B102" s="45" t="s">
        <v>14</v>
      </c>
      <c r="C102" s="100" t="s">
        <v>208</v>
      </c>
      <c r="D102" s="66" t="s">
        <v>277</v>
      </c>
      <c r="E102" s="56" t="s">
        <v>276</v>
      </c>
      <c r="F102" s="57">
        <v>95</v>
      </c>
      <c r="G102" s="38" t="s">
        <v>86</v>
      </c>
    </row>
    <row r="103" spans="1:7" x14ac:dyDescent="0.25">
      <c r="A103" s="45">
        <v>623</v>
      </c>
      <c r="B103" s="45" t="s">
        <v>14</v>
      </c>
      <c r="C103" s="100" t="s">
        <v>208</v>
      </c>
      <c r="D103" s="66" t="s">
        <v>278</v>
      </c>
      <c r="E103" s="56" t="s">
        <v>276</v>
      </c>
      <c r="F103" s="57">
        <v>97</v>
      </c>
      <c r="G103" s="38" t="s">
        <v>86</v>
      </c>
    </row>
    <row r="104" spans="1:7" x14ac:dyDescent="0.25">
      <c r="A104" s="45">
        <v>623</v>
      </c>
      <c r="B104" s="45" t="s">
        <v>14</v>
      </c>
      <c r="C104" s="102" t="s">
        <v>143</v>
      </c>
      <c r="D104" s="66" t="s">
        <v>279</v>
      </c>
      <c r="E104" s="56" t="s">
        <v>276</v>
      </c>
      <c r="F104" s="57">
        <v>62</v>
      </c>
      <c r="G104" s="38" t="s">
        <v>86</v>
      </c>
    </row>
    <row r="105" spans="1:7" x14ac:dyDescent="0.25">
      <c r="A105" s="45">
        <v>623</v>
      </c>
      <c r="B105" s="45" t="s">
        <v>14</v>
      </c>
      <c r="C105" s="100" t="s">
        <v>280</v>
      </c>
      <c r="D105" s="66" t="s">
        <v>281</v>
      </c>
      <c r="E105" s="56" t="s">
        <v>282</v>
      </c>
      <c r="F105" s="57">
        <v>6000</v>
      </c>
      <c r="G105" s="38" t="s">
        <v>86</v>
      </c>
    </row>
    <row r="106" spans="1:7" x14ac:dyDescent="0.25">
      <c r="A106" s="45">
        <v>623</v>
      </c>
      <c r="B106" s="45" t="s">
        <v>14</v>
      </c>
      <c r="C106" s="100" t="s">
        <v>203</v>
      </c>
      <c r="D106" s="66" t="s">
        <v>243</v>
      </c>
      <c r="E106" s="56" t="s">
        <v>269</v>
      </c>
      <c r="F106" s="57">
        <v>69</v>
      </c>
      <c r="G106" s="38" t="s">
        <v>86</v>
      </c>
    </row>
    <row r="107" spans="1:7" x14ac:dyDescent="0.25">
      <c r="A107" s="45">
        <v>623</v>
      </c>
      <c r="B107" s="45" t="s">
        <v>14</v>
      </c>
      <c r="C107" s="100" t="s">
        <v>93</v>
      </c>
      <c r="D107" s="66" t="s">
        <v>283</v>
      </c>
      <c r="E107" s="56" t="s">
        <v>284</v>
      </c>
      <c r="F107" s="57">
        <v>7913.69</v>
      </c>
      <c r="G107" s="38" t="s">
        <v>86</v>
      </c>
    </row>
    <row r="108" spans="1:7" x14ac:dyDescent="0.25">
      <c r="A108" s="45">
        <v>623</v>
      </c>
      <c r="B108" s="45" t="s">
        <v>14</v>
      </c>
      <c r="C108" s="102" t="s">
        <v>172</v>
      </c>
      <c r="D108" s="66" t="s">
        <v>285</v>
      </c>
      <c r="E108" s="56" t="s">
        <v>284</v>
      </c>
      <c r="F108" s="57">
        <v>575.20000000000005</v>
      </c>
      <c r="G108" s="38" t="s">
        <v>86</v>
      </c>
    </row>
    <row r="109" spans="1:7" x14ac:dyDescent="0.25">
      <c r="A109" s="45">
        <v>623</v>
      </c>
      <c r="B109" s="45" t="s">
        <v>14</v>
      </c>
      <c r="C109" s="102" t="s">
        <v>172</v>
      </c>
      <c r="D109" s="66" t="s">
        <v>286</v>
      </c>
      <c r="E109" s="56" t="s">
        <v>284</v>
      </c>
      <c r="F109" s="57">
        <v>574.5</v>
      </c>
      <c r="G109" s="38" t="s">
        <v>86</v>
      </c>
    </row>
    <row r="110" spans="1:7" x14ac:dyDescent="0.25">
      <c r="A110" s="45">
        <v>623</v>
      </c>
      <c r="B110" s="45" t="s">
        <v>14</v>
      </c>
      <c r="C110" s="102" t="s">
        <v>172</v>
      </c>
      <c r="D110" s="107" t="s">
        <v>287</v>
      </c>
      <c r="E110" s="56" t="s">
        <v>284</v>
      </c>
      <c r="F110" s="57">
        <v>267</v>
      </c>
      <c r="G110" s="38" t="s">
        <v>86</v>
      </c>
    </row>
    <row r="111" spans="1:7" x14ac:dyDescent="0.25">
      <c r="A111" s="45">
        <v>623</v>
      </c>
      <c r="B111" s="45" t="s">
        <v>14</v>
      </c>
      <c r="C111" s="102" t="s">
        <v>172</v>
      </c>
      <c r="D111" s="107" t="s">
        <v>288</v>
      </c>
      <c r="E111" s="56" t="s">
        <v>284</v>
      </c>
      <c r="F111" s="57">
        <v>449.55</v>
      </c>
      <c r="G111" s="38" t="s">
        <v>86</v>
      </c>
    </row>
    <row r="112" spans="1:7" x14ac:dyDescent="0.25">
      <c r="A112" s="45">
        <v>623</v>
      </c>
      <c r="B112" s="45" t="s">
        <v>14</v>
      </c>
      <c r="C112" s="102" t="s">
        <v>172</v>
      </c>
      <c r="D112" s="107" t="s">
        <v>289</v>
      </c>
      <c r="E112" s="94" t="s">
        <v>284</v>
      </c>
      <c r="F112" s="57">
        <v>865</v>
      </c>
      <c r="G112" s="38" t="s">
        <v>86</v>
      </c>
    </row>
    <row r="113" spans="1:7" x14ac:dyDescent="0.25">
      <c r="A113" s="45">
        <v>623</v>
      </c>
      <c r="B113" s="45" t="s">
        <v>14</v>
      </c>
      <c r="C113" s="102" t="s">
        <v>172</v>
      </c>
      <c r="D113" s="107" t="s">
        <v>290</v>
      </c>
      <c r="E113" s="94" t="s">
        <v>284</v>
      </c>
      <c r="F113" s="57">
        <v>437</v>
      </c>
      <c r="G113" s="38" t="s">
        <v>86</v>
      </c>
    </row>
    <row r="114" spans="1:7" x14ac:dyDescent="0.25">
      <c r="A114" s="45">
        <v>623</v>
      </c>
      <c r="B114" s="45" t="s">
        <v>14</v>
      </c>
      <c r="C114" s="99" t="s">
        <v>92</v>
      </c>
      <c r="D114" s="107" t="s">
        <v>291</v>
      </c>
      <c r="E114" s="94" t="s">
        <v>292</v>
      </c>
      <c r="F114" s="57">
        <v>1976</v>
      </c>
      <c r="G114" s="38" t="s">
        <v>86</v>
      </c>
    </row>
    <row r="115" spans="1:7" x14ac:dyDescent="0.25">
      <c r="A115" s="45">
        <v>623</v>
      </c>
      <c r="B115" s="45" t="s">
        <v>14</v>
      </c>
      <c r="C115" s="99" t="s">
        <v>92</v>
      </c>
      <c r="D115" s="107" t="s">
        <v>293</v>
      </c>
      <c r="E115" s="94" t="s">
        <v>292</v>
      </c>
      <c r="F115" s="57">
        <v>456.3</v>
      </c>
      <c r="G115" s="38" t="s">
        <v>86</v>
      </c>
    </row>
    <row r="116" spans="1:7" x14ac:dyDescent="0.25">
      <c r="A116" s="45">
        <v>623</v>
      </c>
      <c r="B116" s="45" t="s">
        <v>14</v>
      </c>
      <c r="C116" s="99" t="s">
        <v>92</v>
      </c>
      <c r="D116" s="107" t="s">
        <v>294</v>
      </c>
      <c r="E116" s="94" t="s">
        <v>292</v>
      </c>
      <c r="F116" s="57">
        <v>104</v>
      </c>
      <c r="G116" s="38" t="s">
        <v>86</v>
      </c>
    </row>
    <row r="117" spans="1:7" x14ac:dyDescent="0.25">
      <c r="A117" s="45">
        <v>623</v>
      </c>
      <c r="B117" s="45" t="s">
        <v>14</v>
      </c>
      <c r="C117" s="102" t="s">
        <v>143</v>
      </c>
      <c r="D117" s="107" t="s">
        <v>295</v>
      </c>
      <c r="E117" s="94" t="s">
        <v>296</v>
      </c>
      <c r="F117" s="57">
        <v>220</v>
      </c>
      <c r="G117" s="38" t="s">
        <v>86</v>
      </c>
    </row>
    <row r="118" spans="1:7" x14ac:dyDescent="0.25">
      <c r="A118" s="45">
        <v>623</v>
      </c>
      <c r="B118" s="45" t="s">
        <v>14</v>
      </c>
      <c r="C118" s="99" t="s">
        <v>238</v>
      </c>
      <c r="D118" s="94" t="s">
        <v>239</v>
      </c>
      <c r="E118" s="56" t="s">
        <v>224</v>
      </c>
      <c r="F118" s="57">
        <v>9707.15</v>
      </c>
      <c r="G118" s="38" t="s">
        <v>86</v>
      </c>
    </row>
    <row r="119" spans="1:7" x14ac:dyDescent="0.25">
      <c r="A119" s="45">
        <v>623</v>
      </c>
      <c r="B119" s="45" t="s">
        <v>14</v>
      </c>
      <c r="C119" s="99" t="s">
        <v>240</v>
      </c>
      <c r="D119" s="94" t="s">
        <v>241</v>
      </c>
      <c r="E119" s="56" t="s">
        <v>150</v>
      </c>
      <c r="F119" s="57">
        <v>4956</v>
      </c>
      <c r="G119" s="38" t="s">
        <v>86</v>
      </c>
    </row>
    <row r="120" spans="1:7" x14ac:dyDescent="0.25">
      <c r="A120" s="45">
        <v>623</v>
      </c>
      <c r="B120" s="45" t="s">
        <v>14</v>
      </c>
      <c r="C120" s="106" t="s">
        <v>297</v>
      </c>
      <c r="D120" s="94" t="s">
        <v>298</v>
      </c>
      <c r="E120" s="110" t="s">
        <v>272</v>
      </c>
      <c r="F120" s="57">
        <v>325</v>
      </c>
      <c r="G120" s="38" t="s">
        <v>86</v>
      </c>
    </row>
    <row r="121" spans="1:7" x14ac:dyDescent="0.25">
      <c r="A121" s="45">
        <v>623</v>
      </c>
      <c r="B121" s="45" t="s">
        <v>14</v>
      </c>
      <c r="C121" s="106" t="s">
        <v>297</v>
      </c>
      <c r="D121" s="94" t="s">
        <v>299</v>
      </c>
      <c r="E121" s="110" t="s">
        <v>272</v>
      </c>
      <c r="F121" s="57">
        <v>165</v>
      </c>
      <c r="G121" s="38" t="s">
        <v>86</v>
      </c>
    </row>
    <row r="122" spans="1:7" x14ac:dyDescent="0.25">
      <c r="A122" s="45">
        <v>623</v>
      </c>
      <c r="B122" s="45" t="s">
        <v>14</v>
      </c>
      <c r="C122" s="106" t="s">
        <v>297</v>
      </c>
      <c r="D122" s="94" t="s">
        <v>300</v>
      </c>
      <c r="E122" s="110" t="s">
        <v>272</v>
      </c>
      <c r="F122" s="57">
        <v>200</v>
      </c>
      <c r="G122" s="38" t="s">
        <v>86</v>
      </c>
    </row>
    <row r="123" spans="1:7" x14ac:dyDescent="0.25">
      <c r="A123" s="45">
        <v>623</v>
      </c>
      <c r="B123" s="45" t="s">
        <v>14</v>
      </c>
      <c r="C123" s="106" t="s">
        <v>297</v>
      </c>
      <c r="D123" s="94" t="s">
        <v>301</v>
      </c>
      <c r="E123" s="110" t="s">
        <v>253</v>
      </c>
      <c r="F123" s="57">
        <v>88</v>
      </c>
      <c r="G123" s="38" t="s">
        <v>86</v>
      </c>
    </row>
    <row r="124" spans="1:7" x14ac:dyDescent="0.25">
      <c r="A124" s="45">
        <v>623</v>
      </c>
      <c r="B124" s="45" t="s">
        <v>14</v>
      </c>
      <c r="C124" s="106" t="s">
        <v>297</v>
      </c>
      <c r="D124" s="94" t="s">
        <v>302</v>
      </c>
      <c r="E124" s="110" t="s">
        <v>253</v>
      </c>
      <c r="F124" s="57">
        <v>229</v>
      </c>
      <c r="G124" s="38" t="s">
        <v>86</v>
      </c>
    </row>
    <row r="125" spans="1:7" x14ac:dyDescent="0.25">
      <c r="A125" s="45">
        <v>623</v>
      </c>
      <c r="B125" s="45" t="s">
        <v>14</v>
      </c>
      <c r="C125" s="106" t="s">
        <v>297</v>
      </c>
      <c r="D125" s="94" t="s">
        <v>303</v>
      </c>
      <c r="E125" s="110" t="s">
        <v>253</v>
      </c>
      <c r="F125" s="57">
        <v>211</v>
      </c>
      <c r="G125" s="38" t="s">
        <v>86</v>
      </c>
    </row>
    <row r="126" spans="1:7" x14ac:dyDescent="0.25">
      <c r="A126" s="45">
        <v>623</v>
      </c>
      <c r="B126" s="45" t="s">
        <v>14</v>
      </c>
      <c r="C126" s="106" t="s">
        <v>297</v>
      </c>
      <c r="D126" s="94" t="s">
        <v>304</v>
      </c>
      <c r="E126" s="110" t="s">
        <v>202</v>
      </c>
      <c r="F126" s="57">
        <v>50</v>
      </c>
      <c r="G126" s="38" t="s">
        <v>86</v>
      </c>
    </row>
    <row r="127" spans="1:7" x14ac:dyDescent="0.25">
      <c r="A127" s="45">
        <v>623</v>
      </c>
      <c r="B127" s="45" t="s">
        <v>14</v>
      </c>
      <c r="C127" s="106" t="s">
        <v>297</v>
      </c>
      <c r="D127" s="94" t="s">
        <v>305</v>
      </c>
      <c r="E127" s="110" t="s">
        <v>311</v>
      </c>
      <c r="F127" s="57">
        <v>320</v>
      </c>
      <c r="G127" s="38" t="s">
        <v>86</v>
      </c>
    </row>
    <row r="128" spans="1:7" x14ac:dyDescent="0.25">
      <c r="A128" s="45">
        <v>623</v>
      </c>
      <c r="B128" s="45" t="s">
        <v>14</v>
      </c>
      <c r="C128" s="106" t="s">
        <v>297</v>
      </c>
      <c r="D128" s="94" t="s">
        <v>306</v>
      </c>
      <c r="E128" s="110" t="s">
        <v>311</v>
      </c>
      <c r="F128" s="57">
        <v>290</v>
      </c>
      <c r="G128" s="38" t="s">
        <v>86</v>
      </c>
    </row>
    <row r="129" spans="1:7" x14ac:dyDescent="0.25">
      <c r="A129" s="45">
        <v>623</v>
      </c>
      <c r="B129" s="45" t="s">
        <v>14</v>
      </c>
      <c r="C129" s="106" t="s">
        <v>297</v>
      </c>
      <c r="D129" s="94" t="s">
        <v>307</v>
      </c>
      <c r="E129" s="110" t="s">
        <v>312</v>
      </c>
      <c r="F129" s="57">
        <v>123</v>
      </c>
      <c r="G129" s="38" t="s">
        <v>86</v>
      </c>
    </row>
    <row r="130" spans="1:7" x14ac:dyDescent="0.25">
      <c r="A130" s="45">
        <v>623</v>
      </c>
      <c r="B130" s="45" t="s">
        <v>14</v>
      </c>
      <c r="C130" s="106" t="s">
        <v>132</v>
      </c>
      <c r="D130" s="97" t="s">
        <v>308</v>
      </c>
      <c r="E130" s="110" t="s">
        <v>282</v>
      </c>
      <c r="F130" s="57">
        <v>233.1</v>
      </c>
      <c r="G130" s="38" t="s">
        <v>86</v>
      </c>
    </row>
    <row r="131" spans="1:7" x14ac:dyDescent="0.25">
      <c r="A131" s="45">
        <v>623</v>
      </c>
      <c r="B131" s="45" t="s">
        <v>14</v>
      </c>
      <c r="C131" s="106" t="s">
        <v>132</v>
      </c>
      <c r="D131" s="97" t="s">
        <v>309</v>
      </c>
      <c r="E131" s="110" t="s">
        <v>282</v>
      </c>
      <c r="F131" s="57">
        <v>233.1</v>
      </c>
      <c r="G131" s="38" t="s">
        <v>86</v>
      </c>
    </row>
    <row r="132" spans="1:7" x14ac:dyDescent="0.25">
      <c r="A132" s="45">
        <v>623</v>
      </c>
      <c r="B132" s="45" t="s">
        <v>14</v>
      </c>
      <c r="C132" s="106" t="s">
        <v>132</v>
      </c>
      <c r="D132" s="97" t="s">
        <v>310</v>
      </c>
      <c r="E132" s="110" t="s">
        <v>282</v>
      </c>
      <c r="F132" s="57">
        <v>233.1</v>
      </c>
      <c r="G132" s="38" t="s">
        <v>86</v>
      </c>
    </row>
    <row r="133" spans="1:7" ht="15.75" x14ac:dyDescent="0.25">
      <c r="A133" s="155" t="s">
        <v>23</v>
      </c>
      <c r="B133" s="156"/>
      <c r="C133" s="156"/>
      <c r="D133" s="156"/>
      <c r="E133" s="157"/>
      <c r="F133" s="40">
        <f>SUM(F15:F132)</f>
        <v>85080.320000000007</v>
      </c>
      <c r="G133" s="40"/>
    </row>
    <row r="134" spans="1:7" x14ac:dyDescent="0.25">
      <c r="A134" s="16"/>
    </row>
    <row r="135" spans="1:7" x14ac:dyDescent="0.25">
      <c r="A135" s="151" t="s">
        <v>39</v>
      </c>
      <c r="B135" s="151"/>
      <c r="C135" s="34"/>
      <c r="D135" s="55"/>
      <c r="E135" s="8"/>
      <c r="F135" s="35"/>
      <c r="G135" s="33" t="s">
        <v>41</v>
      </c>
    </row>
    <row r="136" spans="1:7" x14ac:dyDescent="0.25">
      <c r="A136" s="152" t="s">
        <v>40</v>
      </c>
      <c r="B136" s="152"/>
      <c r="C136" s="54"/>
      <c r="G136" s="32" t="s">
        <v>42</v>
      </c>
    </row>
    <row r="137" spans="1:7" x14ac:dyDescent="0.25">
      <c r="A137" s="152"/>
      <c r="B137" s="152"/>
    </row>
    <row r="138" spans="1:7" x14ac:dyDescent="0.25">
      <c r="A138" s="150" t="s">
        <v>345</v>
      </c>
      <c r="B138" s="150"/>
      <c r="G138" t="s">
        <v>345</v>
      </c>
    </row>
  </sheetData>
  <autoFilter ref="A14:G133"/>
  <mergeCells count="7">
    <mergeCell ref="A138:B138"/>
    <mergeCell ref="A135:B135"/>
    <mergeCell ref="A136:B136"/>
    <mergeCell ref="A5:G10"/>
    <mergeCell ref="A13:C13"/>
    <mergeCell ref="A133:E133"/>
    <mergeCell ref="A137:B137"/>
  </mergeCells>
  <printOptions horizontalCentered="1"/>
  <pageMargins left="0.25" right="0.25" top="0.75" bottom="0.75" header="0.3" footer="0.3"/>
  <pageSetup scale="87" fitToHeight="0" orientation="portrait" r:id="rId1"/>
  <ignoredErrors>
    <ignoredError sqref="D105 D130:D1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0"/>
  <sheetViews>
    <sheetView topLeftCell="A91" workbookViewId="0">
      <selection activeCell="A116" sqref="A116:XFD116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76" customWidth="1"/>
    <col min="5" max="5" width="16.85546875" style="76" customWidth="1"/>
    <col min="6" max="6" width="12.5703125" customWidth="1"/>
    <col min="7" max="7" width="21.140625" customWidth="1"/>
  </cols>
  <sheetData>
    <row r="1" spans="1:10" ht="58.5" customHeight="1" x14ac:dyDescent="0.25">
      <c r="A1" s="1"/>
      <c r="B1" s="1"/>
      <c r="C1" s="1"/>
      <c r="D1" s="75"/>
      <c r="E1" s="75"/>
      <c r="F1" s="1"/>
      <c r="G1" s="1"/>
    </row>
    <row r="2" spans="1:10" ht="16.5" x14ac:dyDescent="0.3">
      <c r="A2" s="158" t="s">
        <v>353</v>
      </c>
      <c r="B2" s="158"/>
      <c r="C2" s="158"/>
      <c r="D2" s="158"/>
      <c r="E2" s="158"/>
      <c r="F2" s="158"/>
      <c r="G2" s="158"/>
      <c r="H2" s="49"/>
    </row>
    <row r="3" spans="1:10" ht="25.5" customHeight="1" x14ac:dyDescent="0.3">
      <c r="A3" s="158"/>
      <c r="B3" s="158"/>
      <c r="C3" s="158"/>
      <c r="D3" s="158"/>
      <c r="E3" s="158"/>
      <c r="F3" s="158"/>
      <c r="G3" s="158"/>
      <c r="H3" s="49"/>
    </row>
    <row r="4" spans="1:10" ht="15" customHeight="1" x14ac:dyDescent="0.3">
      <c r="A4" s="158"/>
      <c r="B4" s="158"/>
      <c r="C4" s="158"/>
      <c r="D4" s="158"/>
      <c r="E4" s="158"/>
      <c r="F4" s="158"/>
      <c r="G4" s="158"/>
      <c r="H4" s="49"/>
    </row>
    <row r="5" spans="1:10" ht="15" customHeight="1" x14ac:dyDescent="0.3">
      <c r="A5" s="158"/>
      <c r="B5" s="158"/>
      <c r="C5" s="158"/>
      <c r="D5" s="158"/>
      <c r="E5" s="158"/>
      <c r="F5" s="158"/>
      <c r="G5" s="158"/>
      <c r="H5" s="49"/>
    </row>
    <row r="6" spans="1:10" ht="15" customHeight="1" x14ac:dyDescent="0.3">
      <c r="A6" s="158"/>
      <c r="B6" s="158"/>
      <c r="C6" s="158"/>
      <c r="D6" s="158"/>
      <c r="E6" s="158"/>
      <c r="F6" s="158"/>
      <c r="G6" s="158"/>
      <c r="H6" s="49"/>
    </row>
    <row r="7" spans="1:10" ht="16.5" customHeight="1" x14ac:dyDescent="0.3">
      <c r="A7" s="158"/>
      <c r="B7" s="158"/>
      <c r="C7" s="158"/>
      <c r="D7" s="158"/>
      <c r="E7" s="158"/>
      <c r="F7" s="158"/>
      <c r="G7" s="158"/>
      <c r="H7" s="49"/>
    </row>
    <row r="8" spans="1:10" ht="15" customHeight="1" x14ac:dyDescent="0.25">
      <c r="F8" s="159" t="s">
        <v>20</v>
      </c>
      <c r="G8" s="159"/>
    </row>
    <row r="9" spans="1:10" ht="8.25" customHeight="1" x14ac:dyDescent="0.25">
      <c r="A9" s="161"/>
      <c r="B9" s="161"/>
      <c r="C9" s="161"/>
      <c r="D9" s="73"/>
      <c r="F9" s="160" t="s">
        <v>12</v>
      </c>
      <c r="G9" s="162"/>
    </row>
    <row r="10" spans="1:10" ht="6.75" customHeight="1" x14ac:dyDescent="0.25">
      <c r="F10" s="160"/>
      <c r="G10" s="162"/>
    </row>
    <row r="11" spans="1:10" ht="15" customHeight="1" x14ac:dyDescent="0.25">
      <c r="A11" s="8" t="s">
        <v>18</v>
      </c>
      <c r="F11" s="8" t="s">
        <v>19</v>
      </c>
      <c r="G11" s="6"/>
    </row>
    <row r="12" spans="1:10" ht="15" customHeight="1" x14ac:dyDescent="0.25">
      <c r="A12" s="154" t="s">
        <v>313</v>
      </c>
      <c r="B12" s="154"/>
      <c r="C12" s="154"/>
      <c r="D12" s="73"/>
      <c r="G12" s="6"/>
    </row>
    <row r="13" spans="1:10" ht="15" customHeight="1" x14ac:dyDescent="0.25">
      <c r="A13" s="9" t="s">
        <v>1</v>
      </c>
      <c r="B13" s="10" t="s">
        <v>2</v>
      </c>
      <c r="C13" s="9" t="s">
        <v>3</v>
      </c>
      <c r="D13" s="9" t="s">
        <v>50</v>
      </c>
      <c r="E13" s="10" t="s">
        <v>4</v>
      </c>
      <c r="F13" s="9" t="s">
        <v>0</v>
      </c>
      <c r="G13" s="10" t="s">
        <v>5</v>
      </c>
    </row>
    <row r="14" spans="1:10" s="112" customFormat="1" ht="15" customHeight="1" x14ac:dyDescent="0.25">
      <c r="A14" s="124">
        <v>623</v>
      </c>
      <c r="B14" s="116" t="s">
        <v>14</v>
      </c>
      <c r="C14" s="111" t="s">
        <v>135</v>
      </c>
      <c r="D14" s="116">
        <v>10428171</v>
      </c>
      <c r="E14" s="117" t="s">
        <v>330</v>
      </c>
      <c r="F14" s="145">
        <v>333.41999999999996</v>
      </c>
      <c r="G14" s="118" t="s">
        <v>86</v>
      </c>
      <c r="J14" s="113"/>
    </row>
    <row r="15" spans="1:10" s="112" customFormat="1" ht="15" customHeight="1" x14ac:dyDescent="0.25">
      <c r="A15" s="124">
        <v>623</v>
      </c>
      <c r="B15" s="116" t="s">
        <v>14</v>
      </c>
      <c r="C15" s="111" t="s">
        <v>135</v>
      </c>
      <c r="D15" s="116">
        <v>10419161</v>
      </c>
      <c r="E15" s="117" t="s">
        <v>329</v>
      </c>
      <c r="F15" s="145">
        <v>195.07</v>
      </c>
      <c r="G15" s="118" t="s">
        <v>86</v>
      </c>
    </row>
    <row r="16" spans="1:10" s="112" customFormat="1" ht="15" customHeight="1" x14ac:dyDescent="0.25">
      <c r="A16" s="124">
        <v>623</v>
      </c>
      <c r="B16" s="116" t="s">
        <v>14</v>
      </c>
      <c r="C16" s="111" t="s">
        <v>135</v>
      </c>
      <c r="D16" s="116">
        <v>10427849</v>
      </c>
      <c r="E16" s="117" t="s">
        <v>330</v>
      </c>
      <c r="F16" s="145">
        <v>238.51999999999998</v>
      </c>
      <c r="G16" s="118" t="s">
        <v>86</v>
      </c>
    </row>
    <row r="17" spans="1:7" s="112" customFormat="1" ht="15" customHeight="1" x14ac:dyDescent="0.25">
      <c r="A17" s="124">
        <v>623</v>
      </c>
      <c r="B17" s="116" t="s">
        <v>14</v>
      </c>
      <c r="C17" s="111" t="s">
        <v>135</v>
      </c>
      <c r="D17" s="116">
        <v>10435515</v>
      </c>
      <c r="E17" s="119" t="s">
        <v>272</v>
      </c>
      <c r="F17" s="145">
        <v>189.45000000000002</v>
      </c>
      <c r="G17" s="118" t="s">
        <v>86</v>
      </c>
    </row>
    <row r="18" spans="1:7" s="112" customFormat="1" ht="15" customHeight="1" x14ac:dyDescent="0.25">
      <c r="A18" s="124">
        <v>623</v>
      </c>
      <c r="B18" s="116" t="s">
        <v>14</v>
      </c>
      <c r="C18" s="111" t="s">
        <v>135</v>
      </c>
      <c r="D18" s="116">
        <v>10418616</v>
      </c>
      <c r="E18" s="117" t="s">
        <v>329</v>
      </c>
      <c r="F18" s="145">
        <v>413.47999999999996</v>
      </c>
      <c r="G18" s="118" t="s">
        <v>86</v>
      </c>
    </row>
    <row r="19" spans="1:7" s="112" customFormat="1" ht="15" customHeight="1" x14ac:dyDescent="0.25">
      <c r="A19" s="124">
        <v>623</v>
      </c>
      <c r="B19" s="116" t="s">
        <v>14</v>
      </c>
      <c r="C19" s="111" t="s">
        <v>135</v>
      </c>
      <c r="D19" s="116">
        <v>10450528</v>
      </c>
      <c r="E19" s="117" t="s">
        <v>331</v>
      </c>
      <c r="F19" s="145">
        <v>387.40000000000003</v>
      </c>
      <c r="G19" s="118" t="s">
        <v>86</v>
      </c>
    </row>
    <row r="20" spans="1:7" s="112" customFormat="1" ht="15" customHeight="1" x14ac:dyDescent="0.25">
      <c r="A20" s="124">
        <v>623</v>
      </c>
      <c r="B20" s="116" t="s">
        <v>14</v>
      </c>
      <c r="C20" s="111" t="s">
        <v>135</v>
      </c>
      <c r="D20" s="116">
        <v>10434923</v>
      </c>
      <c r="E20" s="117" t="s">
        <v>272</v>
      </c>
      <c r="F20" s="145">
        <v>100</v>
      </c>
      <c r="G20" s="118" t="s">
        <v>86</v>
      </c>
    </row>
    <row r="21" spans="1:7" s="112" customFormat="1" ht="15" customHeight="1" x14ac:dyDescent="0.25">
      <c r="A21" s="124">
        <v>623</v>
      </c>
      <c r="B21" s="116" t="s">
        <v>14</v>
      </c>
      <c r="C21" s="111" t="s">
        <v>135</v>
      </c>
      <c r="D21" s="116">
        <v>10434924</v>
      </c>
      <c r="E21" s="117" t="s">
        <v>272</v>
      </c>
      <c r="F21" s="145">
        <v>235.17000000000002</v>
      </c>
      <c r="G21" s="118" t="s">
        <v>86</v>
      </c>
    </row>
    <row r="22" spans="1:7" s="112" customFormat="1" ht="15" customHeight="1" x14ac:dyDescent="0.25">
      <c r="A22" s="124">
        <v>623</v>
      </c>
      <c r="B22" s="116" t="s">
        <v>14</v>
      </c>
      <c r="C22" s="111" t="s">
        <v>135</v>
      </c>
      <c r="D22" s="116">
        <v>10427261</v>
      </c>
      <c r="E22" s="117" t="s">
        <v>330</v>
      </c>
      <c r="F22" s="145">
        <v>188.42</v>
      </c>
      <c r="G22" s="118" t="s">
        <v>86</v>
      </c>
    </row>
    <row r="23" spans="1:7" s="112" customFormat="1" ht="15" customHeight="1" x14ac:dyDescent="0.25">
      <c r="A23" s="124">
        <v>623</v>
      </c>
      <c r="B23" s="116" t="s">
        <v>14</v>
      </c>
      <c r="C23" s="111" t="s">
        <v>135</v>
      </c>
      <c r="D23" s="116">
        <v>1047286</v>
      </c>
      <c r="E23" s="117" t="s">
        <v>272</v>
      </c>
      <c r="F23" s="145">
        <v>284.92999999999995</v>
      </c>
      <c r="G23" s="118" t="s">
        <v>86</v>
      </c>
    </row>
    <row r="24" spans="1:7" s="112" customFormat="1" ht="15" customHeight="1" x14ac:dyDescent="0.25">
      <c r="A24" s="124">
        <v>623</v>
      </c>
      <c r="B24" s="116" t="s">
        <v>14</v>
      </c>
      <c r="C24" s="111" t="s">
        <v>135</v>
      </c>
      <c r="D24" s="116">
        <v>10450880</v>
      </c>
      <c r="E24" s="117" t="s">
        <v>331</v>
      </c>
      <c r="F24" s="145">
        <v>19.259999999999998</v>
      </c>
      <c r="G24" s="118" t="s">
        <v>86</v>
      </c>
    </row>
    <row r="25" spans="1:7" s="112" customFormat="1" ht="15" customHeight="1" x14ac:dyDescent="0.25">
      <c r="A25" s="124">
        <v>623</v>
      </c>
      <c r="B25" s="116" t="s">
        <v>14</v>
      </c>
      <c r="C25" s="111" t="s">
        <v>135</v>
      </c>
      <c r="D25" s="116">
        <v>10442503</v>
      </c>
      <c r="E25" s="117" t="s">
        <v>276</v>
      </c>
      <c r="F25" s="145">
        <v>32.72</v>
      </c>
      <c r="G25" s="118" t="s">
        <v>86</v>
      </c>
    </row>
    <row r="26" spans="1:7" s="112" customFormat="1" ht="15" customHeight="1" x14ac:dyDescent="0.25">
      <c r="A26" s="124">
        <v>623</v>
      </c>
      <c r="B26" s="116" t="s">
        <v>14</v>
      </c>
      <c r="C26" s="111" t="s">
        <v>135</v>
      </c>
      <c r="D26" s="116">
        <v>10438593</v>
      </c>
      <c r="E26" s="117" t="s">
        <v>272</v>
      </c>
      <c r="F26" s="145">
        <v>848.43000000000006</v>
      </c>
      <c r="G26" s="118" t="s">
        <v>86</v>
      </c>
    </row>
    <row r="27" spans="1:7" s="112" customFormat="1" ht="15" customHeight="1" x14ac:dyDescent="0.25">
      <c r="A27" s="124">
        <v>623</v>
      </c>
      <c r="B27" s="116" t="s">
        <v>14</v>
      </c>
      <c r="C27" s="111" t="s">
        <v>135</v>
      </c>
      <c r="D27" s="116">
        <v>10450961</v>
      </c>
      <c r="E27" s="117" t="s">
        <v>331</v>
      </c>
      <c r="F27" s="145">
        <v>645.76</v>
      </c>
      <c r="G27" s="118" t="s">
        <v>86</v>
      </c>
    </row>
    <row r="28" spans="1:7" s="112" customFormat="1" ht="15" customHeight="1" x14ac:dyDescent="0.25">
      <c r="A28" s="124">
        <v>623</v>
      </c>
      <c r="B28" s="116" t="s">
        <v>14</v>
      </c>
      <c r="C28" s="111" t="s">
        <v>135</v>
      </c>
      <c r="D28" s="116">
        <v>10411602</v>
      </c>
      <c r="E28" s="117" t="s">
        <v>269</v>
      </c>
      <c r="F28" s="145">
        <v>22.409999999999997</v>
      </c>
      <c r="G28" s="118" t="s">
        <v>86</v>
      </c>
    </row>
    <row r="29" spans="1:7" s="112" customFormat="1" ht="15" customHeight="1" x14ac:dyDescent="0.25">
      <c r="A29" s="124">
        <v>623</v>
      </c>
      <c r="B29" s="116" t="s">
        <v>14</v>
      </c>
      <c r="C29" s="111" t="s">
        <v>135</v>
      </c>
      <c r="D29" s="116">
        <v>10450690</v>
      </c>
      <c r="E29" s="117" t="s">
        <v>331</v>
      </c>
      <c r="F29" s="145">
        <v>485.04999999999995</v>
      </c>
      <c r="G29" s="118" t="s">
        <v>86</v>
      </c>
    </row>
    <row r="30" spans="1:7" s="112" customFormat="1" ht="15" customHeight="1" x14ac:dyDescent="0.25">
      <c r="A30" s="124">
        <v>623</v>
      </c>
      <c r="B30" s="116" t="s">
        <v>14</v>
      </c>
      <c r="C30" s="111" t="s">
        <v>135</v>
      </c>
      <c r="D30" s="120">
        <v>10458861</v>
      </c>
      <c r="E30" s="117" t="s">
        <v>284</v>
      </c>
      <c r="F30" s="145">
        <v>16.329999999999998</v>
      </c>
      <c r="G30" s="118" t="s">
        <v>86</v>
      </c>
    </row>
    <row r="31" spans="1:7" s="112" customFormat="1" ht="15" customHeight="1" x14ac:dyDescent="0.25">
      <c r="A31" s="124">
        <v>623</v>
      </c>
      <c r="B31" s="116" t="s">
        <v>14</v>
      </c>
      <c r="C31" s="111" t="s">
        <v>135</v>
      </c>
      <c r="D31" s="116">
        <v>10427408</v>
      </c>
      <c r="E31" s="117" t="s">
        <v>330</v>
      </c>
      <c r="F31" s="145">
        <v>16.05</v>
      </c>
      <c r="G31" s="118" t="s">
        <v>86</v>
      </c>
    </row>
    <row r="32" spans="1:7" s="112" customFormat="1" ht="15" customHeight="1" x14ac:dyDescent="0.25">
      <c r="A32" s="124">
        <v>623</v>
      </c>
      <c r="B32" s="116" t="s">
        <v>14</v>
      </c>
      <c r="C32" s="111" t="s">
        <v>135</v>
      </c>
      <c r="D32" s="116">
        <v>10410799</v>
      </c>
      <c r="E32" s="117" t="s">
        <v>269</v>
      </c>
      <c r="F32" s="145">
        <v>51.040000000000006</v>
      </c>
      <c r="G32" s="118" t="s">
        <v>86</v>
      </c>
    </row>
    <row r="33" spans="1:7" s="112" customFormat="1" ht="15" customHeight="1" x14ac:dyDescent="0.25">
      <c r="A33" s="124">
        <v>623</v>
      </c>
      <c r="B33" s="116" t="s">
        <v>14</v>
      </c>
      <c r="C33" s="111" t="s">
        <v>135</v>
      </c>
      <c r="D33" s="116">
        <v>10456901</v>
      </c>
      <c r="E33" s="117" t="s">
        <v>284</v>
      </c>
      <c r="F33" s="145">
        <v>162.44999999999999</v>
      </c>
      <c r="G33" s="118" t="s">
        <v>86</v>
      </c>
    </row>
    <row r="34" spans="1:7" s="112" customFormat="1" ht="15" customHeight="1" x14ac:dyDescent="0.25">
      <c r="A34" s="124">
        <v>623</v>
      </c>
      <c r="B34" s="116" t="s">
        <v>14</v>
      </c>
      <c r="C34" s="111" t="s">
        <v>135</v>
      </c>
      <c r="D34" s="116">
        <v>10443062</v>
      </c>
      <c r="E34" s="117" t="s">
        <v>276</v>
      </c>
      <c r="F34" s="145">
        <v>65.34</v>
      </c>
      <c r="G34" s="118" t="s">
        <v>86</v>
      </c>
    </row>
    <row r="35" spans="1:7" s="112" customFormat="1" ht="15" customHeight="1" x14ac:dyDescent="0.25">
      <c r="A35" s="124">
        <v>623</v>
      </c>
      <c r="B35" s="116" t="s">
        <v>14</v>
      </c>
      <c r="C35" s="111" t="s">
        <v>135</v>
      </c>
      <c r="D35" s="116">
        <v>10411462</v>
      </c>
      <c r="E35" s="117" t="s">
        <v>269</v>
      </c>
      <c r="F35" s="145">
        <v>13.880000000000003</v>
      </c>
      <c r="G35" s="118" t="s">
        <v>86</v>
      </c>
    </row>
    <row r="36" spans="1:7" s="112" customFormat="1" ht="15" customHeight="1" x14ac:dyDescent="0.25">
      <c r="A36" s="124">
        <v>623</v>
      </c>
      <c r="B36" s="116" t="s">
        <v>14</v>
      </c>
      <c r="C36" s="111" t="s">
        <v>135</v>
      </c>
      <c r="D36" s="116">
        <v>10445266</v>
      </c>
      <c r="E36" s="117" t="s">
        <v>276</v>
      </c>
      <c r="F36" s="145">
        <v>29.630000000000003</v>
      </c>
      <c r="G36" s="118" t="s">
        <v>86</v>
      </c>
    </row>
    <row r="37" spans="1:7" s="112" customFormat="1" ht="15" customHeight="1" x14ac:dyDescent="0.25">
      <c r="A37" s="124">
        <v>623</v>
      </c>
      <c r="B37" s="116" t="s">
        <v>14</v>
      </c>
      <c r="C37" s="111" t="s">
        <v>135</v>
      </c>
      <c r="D37" s="116">
        <v>10459120</v>
      </c>
      <c r="E37" s="117" t="s">
        <v>284</v>
      </c>
      <c r="F37" s="145">
        <v>3.4700000000000006</v>
      </c>
      <c r="G37" s="118" t="s">
        <v>86</v>
      </c>
    </row>
    <row r="38" spans="1:7" s="112" customFormat="1" ht="15" customHeight="1" x14ac:dyDescent="0.25">
      <c r="A38" s="124">
        <v>623</v>
      </c>
      <c r="B38" s="116" t="s">
        <v>14</v>
      </c>
      <c r="C38" s="111" t="s">
        <v>135</v>
      </c>
      <c r="D38" s="116">
        <v>10418861</v>
      </c>
      <c r="E38" s="117" t="s">
        <v>329</v>
      </c>
      <c r="F38" s="145">
        <v>209.10000000000002</v>
      </c>
      <c r="G38" s="118" t="s">
        <v>86</v>
      </c>
    </row>
    <row r="39" spans="1:7" s="112" customFormat="1" ht="15" customHeight="1" x14ac:dyDescent="0.25">
      <c r="A39" s="124">
        <v>623</v>
      </c>
      <c r="B39" s="116" t="s">
        <v>14</v>
      </c>
      <c r="C39" s="111" t="s">
        <v>135</v>
      </c>
      <c r="D39" s="116">
        <v>10458732</v>
      </c>
      <c r="E39" s="117" t="s">
        <v>284</v>
      </c>
      <c r="F39" s="145">
        <v>464.17999999999995</v>
      </c>
      <c r="G39" s="118" t="s">
        <v>86</v>
      </c>
    </row>
    <row r="40" spans="1:7" s="112" customFormat="1" ht="15" customHeight="1" x14ac:dyDescent="0.25">
      <c r="A40" s="124">
        <v>623</v>
      </c>
      <c r="B40" s="116" t="s">
        <v>14</v>
      </c>
      <c r="C40" s="111" t="s">
        <v>135</v>
      </c>
      <c r="D40" s="116">
        <v>10428523</v>
      </c>
      <c r="E40" s="117" t="s">
        <v>330</v>
      </c>
      <c r="F40" s="145">
        <v>238</v>
      </c>
      <c r="G40" s="118" t="s">
        <v>86</v>
      </c>
    </row>
    <row r="41" spans="1:7" s="112" customFormat="1" ht="15" customHeight="1" x14ac:dyDescent="0.25">
      <c r="A41" s="124">
        <v>623</v>
      </c>
      <c r="B41" s="116" t="s">
        <v>14</v>
      </c>
      <c r="C41" s="111" t="s">
        <v>135</v>
      </c>
      <c r="D41" s="116">
        <v>10445813</v>
      </c>
      <c r="E41" s="117" t="s">
        <v>276</v>
      </c>
      <c r="F41" s="145">
        <v>127.48000000000002</v>
      </c>
      <c r="G41" s="118" t="s">
        <v>86</v>
      </c>
    </row>
    <row r="42" spans="1:7" s="112" customFormat="1" ht="15" customHeight="1" x14ac:dyDescent="0.25">
      <c r="A42" s="124">
        <v>623</v>
      </c>
      <c r="B42" s="116" t="s">
        <v>14</v>
      </c>
      <c r="C42" s="111" t="s">
        <v>135</v>
      </c>
      <c r="D42" s="116">
        <v>10411138</v>
      </c>
      <c r="E42" s="117" t="s">
        <v>269</v>
      </c>
      <c r="F42" s="145">
        <v>353.57000000000005</v>
      </c>
      <c r="G42" s="118" t="s">
        <v>86</v>
      </c>
    </row>
    <row r="43" spans="1:7" s="112" customFormat="1" ht="15" customHeight="1" x14ac:dyDescent="0.25">
      <c r="A43" s="124">
        <v>623</v>
      </c>
      <c r="B43" s="116" t="s">
        <v>14</v>
      </c>
      <c r="C43" s="111" t="s">
        <v>135</v>
      </c>
      <c r="D43" s="116">
        <v>10422747</v>
      </c>
      <c r="E43" s="117" t="s">
        <v>329</v>
      </c>
      <c r="F43" s="145">
        <v>315.19</v>
      </c>
      <c r="G43" s="118" t="s">
        <v>86</v>
      </c>
    </row>
    <row r="44" spans="1:7" s="112" customFormat="1" ht="15" customHeight="1" x14ac:dyDescent="0.25">
      <c r="A44" s="124">
        <v>623</v>
      </c>
      <c r="B44" s="116" t="s">
        <v>14</v>
      </c>
      <c r="C44" s="111" t="s">
        <v>135</v>
      </c>
      <c r="D44" s="116">
        <v>10426993</v>
      </c>
      <c r="E44" s="117" t="s">
        <v>330</v>
      </c>
      <c r="F44" s="145">
        <v>35.120000000000005</v>
      </c>
      <c r="G44" s="118" t="s">
        <v>86</v>
      </c>
    </row>
    <row r="45" spans="1:7" s="112" customFormat="1" ht="15" customHeight="1" x14ac:dyDescent="0.25">
      <c r="A45" s="124">
        <v>623</v>
      </c>
      <c r="B45" s="116" t="s">
        <v>14</v>
      </c>
      <c r="C45" s="111" t="s">
        <v>135</v>
      </c>
      <c r="D45" s="116">
        <v>10459245</v>
      </c>
      <c r="E45" s="117" t="s">
        <v>284</v>
      </c>
      <c r="F45" s="145">
        <v>453.37</v>
      </c>
      <c r="G45" s="118" t="s">
        <v>86</v>
      </c>
    </row>
    <row r="46" spans="1:7" s="112" customFormat="1" ht="15" customHeight="1" x14ac:dyDescent="0.25">
      <c r="A46" s="124">
        <v>623</v>
      </c>
      <c r="B46" s="116" t="s">
        <v>14</v>
      </c>
      <c r="C46" s="111" t="s">
        <v>135</v>
      </c>
      <c r="D46" s="116">
        <v>10410965</v>
      </c>
      <c r="E46" s="117" t="s">
        <v>269</v>
      </c>
      <c r="F46" s="145">
        <v>72.790000000000006</v>
      </c>
      <c r="G46" s="118" t="s">
        <v>86</v>
      </c>
    </row>
    <row r="47" spans="1:7" s="112" customFormat="1" ht="15" customHeight="1" x14ac:dyDescent="0.25">
      <c r="A47" s="124">
        <v>623</v>
      </c>
      <c r="B47" s="116" t="s">
        <v>14</v>
      </c>
      <c r="C47" s="111" t="s">
        <v>135</v>
      </c>
      <c r="D47" s="116">
        <v>10451347</v>
      </c>
      <c r="E47" s="117" t="s">
        <v>331</v>
      </c>
      <c r="F47" s="145">
        <v>348.64000000000004</v>
      </c>
      <c r="G47" s="118" t="s">
        <v>86</v>
      </c>
    </row>
    <row r="48" spans="1:7" s="112" customFormat="1" ht="15" customHeight="1" x14ac:dyDescent="0.25">
      <c r="A48" s="124">
        <v>623</v>
      </c>
      <c r="B48" s="116" t="s">
        <v>14</v>
      </c>
      <c r="C48" s="111" t="s">
        <v>135</v>
      </c>
      <c r="D48" s="116">
        <v>10445176</v>
      </c>
      <c r="E48" s="117" t="s">
        <v>276</v>
      </c>
      <c r="F48" s="145">
        <v>266.11</v>
      </c>
      <c r="G48" s="118" t="s">
        <v>86</v>
      </c>
    </row>
    <row r="49" spans="1:11" s="112" customFormat="1" ht="15" customHeight="1" x14ac:dyDescent="0.25">
      <c r="A49" s="124">
        <v>623</v>
      </c>
      <c r="B49" s="116" t="s">
        <v>14</v>
      </c>
      <c r="C49" s="111" t="s">
        <v>135</v>
      </c>
      <c r="D49" s="116">
        <v>10428114</v>
      </c>
      <c r="E49" s="117" t="s">
        <v>330</v>
      </c>
      <c r="F49" s="145">
        <v>131.6</v>
      </c>
      <c r="G49" s="118" t="s">
        <v>86</v>
      </c>
    </row>
    <row r="50" spans="1:11" s="112" customFormat="1" ht="15" customHeight="1" x14ac:dyDescent="0.25">
      <c r="A50" s="124">
        <v>623</v>
      </c>
      <c r="B50" s="116" t="s">
        <v>14</v>
      </c>
      <c r="C50" s="111" t="s">
        <v>135</v>
      </c>
      <c r="D50" s="116">
        <v>10419477</v>
      </c>
      <c r="E50" s="117" t="s">
        <v>329</v>
      </c>
      <c r="F50" s="145">
        <v>191.55</v>
      </c>
      <c r="G50" s="118" t="s">
        <v>86</v>
      </c>
    </row>
    <row r="51" spans="1:11" s="112" customFormat="1" ht="15" customHeight="1" x14ac:dyDescent="0.25">
      <c r="A51" s="124">
        <v>623</v>
      </c>
      <c r="B51" s="116" t="s">
        <v>14</v>
      </c>
      <c r="C51" s="111" t="s">
        <v>135</v>
      </c>
      <c r="D51" s="116">
        <v>10450695</v>
      </c>
      <c r="E51" s="117" t="s">
        <v>332</v>
      </c>
      <c r="F51" s="145">
        <v>479.72</v>
      </c>
      <c r="G51" s="118" t="s">
        <v>86</v>
      </c>
      <c r="K51" s="114"/>
    </row>
    <row r="52" spans="1:11" s="112" customFormat="1" ht="15" customHeight="1" x14ac:dyDescent="0.25">
      <c r="A52" s="124">
        <v>623</v>
      </c>
      <c r="B52" s="116" t="s">
        <v>14</v>
      </c>
      <c r="C52" s="111" t="s">
        <v>135</v>
      </c>
      <c r="D52" s="116">
        <v>10451514</v>
      </c>
      <c r="E52" s="117" t="s">
        <v>331</v>
      </c>
      <c r="F52" s="145">
        <v>598.86999999999989</v>
      </c>
      <c r="G52" s="118" t="s">
        <v>86</v>
      </c>
    </row>
    <row r="53" spans="1:11" s="112" customFormat="1" ht="15" customHeight="1" x14ac:dyDescent="0.25">
      <c r="A53" s="124">
        <v>623</v>
      </c>
      <c r="B53" s="116" t="s">
        <v>14</v>
      </c>
      <c r="C53" s="111" t="s">
        <v>135</v>
      </c>
      <c r="D53" s="116">
        <v>10442428</v>
      </c>
      <c r="E53" s="117" t="s">
        <v>276</v>
      </c>
      <c r="F53" s="145">
        <v>465.68000000000006</v>
      </c>
      <c r="G53" s="118" t="s">
        <v>86</v>
      </c>
    </row>
    <row r="54" spans="1:11" s="112" customFormat="1" ht="15" customHeight="1" x14ac:dyDescent="0.25">
      <c r="A54" s="124">
        <v>623</v>
      </c>
      <c r="B54" s="125" t="s">
        <v>14</v>
      </c>
      <c r="C54" s="111" t="s">
        <v>135</v>
      </c>
      <c r="D54" s="116">
        <v>10451195</v>
      </c>
      <c r="E54" s="117" t="s">
        <v>331</v>
      </c>
      <c r="F54" s="146">
        <v>262.3</v>
      </c>
      <c r="G54" s="118" t="s">
        <v>86</v>
      </c>
    </row>
    <row r="55" spans="1:11" s="112" customFormat="1" ht="15" customHeight="1" x14ac:dyDescent="0.25">
      <c r="A55" s="124">
        <v>623</v>
      </c>
      <c r="B55" s="125" t="s">
        <v>14</v>
      </c>
      <c r="C55" s="111" t="s">
        <v>135</v>
      </c>
      <c r="D55" s="116">
        <v>10445181</v>
      </c>
      <c r="E55" s="117" t="s">
        <v>276</v>
      </c>
      <c r="F55" s="146">
        <v>129.50000000000003</v>
      </c>
      <c r="G55" s="118" t="s">
        <v>86</v>
      </c>
    </row>
    <row r="56" spans="1:11" s="112" customFormat="1" ht="15" customHeight="1" x14ac:dyDescent="0.25">
      <c r="A56" s="124">
        <v>623</v>
      </c>
      <c r="B56" s="125" t="s">
        <v>14</v>
      </c>
      <c r="C56" s="111" t="s">
        <v>135</v>
      </c>
      <c r="D56" s="116">
        <v>10423001</v>
      </c>
      <c r="E56" s="117" t="s">
        <v>284</v>
      </c>
      <c r="F56" s="146">
        <v>70.72999999999999</v>
      </c>
      <c r="G56" s="118" t="s">
        <v>86</v>
      </c>
    </row>
    <row r="57" spans="1:11" s="112" customFormat="1" ht="15" customHeight="1" x14ac:dyDescent="0.25">
      <c r="A57" s="124">
        <v>623</v>
      </c>
      <c r="B57" s="125" t="s">
        <v>14</v>
      </c>
      <c r="C57" s="111" t="s">
        <v>135</v>
      </c>
      <c r="D57" s="116">
        <v>10465375</v>
      </c>
      <c r="E57" s="117" t="s">
        <v>292</v>
      </c>
      <c r="F57" s="146">
        <v>104.42</v>
      </c>
      <c r="G57" s="118" t="s">
        <v>86</v>
      </c>
    </row>
    <row r="58" spans="1:11" s="112" customFormat="1" ht="15" customHeight="1" x14ac:dyDescent="0.25">
      <c r="A58" s="124">
        <v>623</v>
      </c>
      <c r="B58" s="125" t="s">
        <v>14</v>
      </c>
      <c r="C58" s="111" t="s">
        <v>135</v>
      </c>
      <c r="D58" s="120">
        <v>10457375</v>
      </c>
      <c r="E58" s="121" t="s">
        <v>284</v>
      </c>
      <c r="F58" s="145">
        <v>476.06999999999994</v>
      </c>
      <c r="G58" s="118" t="s">
        <v>86</v>
      </c>
    </row>
    <row r="59" spans="1:11" s="112" customFormat="1" ht="15" customHeight="1" x14ac:dyDescent="0.25">
      <c r="A59" s="124">
        <v>623</v>
      </c>
      <c r="B59" s="125" t="s">
        <v>14</v>
      </c>
      <c r="C59" s="111" t="s">
        <v>135</v>
      </c>
      <c r="D59" s="116">
        <v>10428138</v>
      </c>
      <c r="E59" s="117" t="s">
        <v>330</v>
      </c>
      <c r="F59" s="145">
        <v>351.21000000000004</v>
      </c>
      <c r="G59" s="118" t="s">
        <v>86</v>
      </c>
    </row>
    <row r="60" spans="1:11" s="112" customFormat="1" ht="15" customHeight="1" x14ac:dyDescent="0.25">
      <c r="A60" s="124">
        <v>623</v>
      </c>
      <c r="B60" s="125" t="s">
        <v>14</v>
      </c>
      <c r="C60" s="111" t="s">
        <v>135</v>
      </c>
      <c r="D60" s="116">
        <v>10457654</v>
      </c>
      <c r="E60" s="117" t="s">
        <v>284</v>
      </c>
      <c r="F60" s="145">
        <v>267.28999999999996</v>
      </c>
      <c r="G60" s="118" t="s">
        <v>86</v>
      </c>
    </row>
    <row r="61" spans="1:11" s="112" customFormat="1" ht="15" customHeight="1" x14ac:dyDescent="0.25">
      <c r="A61" s="124">
        <v>623</v>
      </c>
      <c r="B61" s="125" t="s">
        <v>14</v>
      </c>
      <c r="C61" s="111" t="s">
        <v>135</v>
      </c>
      <c r="D61" s="116">
        <v>10442946</v>
      </c>
      <c r="E61" s="117" t="s">
        <v>276</v>
      </c>
      <c r="F61" s="145">
        <v>440.23999999999995</v>
      </c>
      <c r="G61" s="118" t="s">
        <v>86</v>
      </c>
    </row>
    <row r="62" spans="1:11" s="112" customFormat="1" ht="15" customHeight="1" x14ac:dyDescent="0.25">
      <c r="A62" s="124">
        <v>623</v>
      </c>
      <c r="B62" s="125" t="s">
        <v>14</v>
      </c>
      <c r="C62" s="111" t="s">
        <v>135</v>
      </c>
      <c r="D62" s="116">
        <v>10411253</v>
      </c>
      <c r="E62" s="117" t="s">
        <v>269</v>
      </c>
      <c r="F62" s="145">
        <v>543.81999999999994</v>
      </c>
      <c r="G62" s="118" t="s">
        <v>86</v>
      </c>
    </row>
    <row r="63" spans="1:11" s="112" customFormat="1" ht="15" customHeight="1" x14ac:dyDescent="0.25">
      <c r="A63" s="124">
        <v>623</v>
      </c>
      <c r="B63" s="125" t="s">
        <v>14</v>
      </c>
      <c r="C63" s="111" t="s">
        <v>135</v>
      </c>
      <c r="D63" s="116">
        <v>10457801</v>
      </c>
      <c r="E63" s="117" t="s">
        <v>284</v>
      </c>
      <c r="F63" s="145">
        <v>476.86</v>
      </c>
      <c r="G63" s="118" t="s">
        <v>86</v>
      </c>
    </row>
    <row r="64" spans="1:11" s="112" customFormat="1" ht="15" customHeight="1" x14ac:dyDescent="0.25">
      <c r="A64" s="124">
        <v>623</v>
      </c>
      <c r="B64" s="125" t="s">
        <v>14</v>
      </c>
      <c r="C64" s="111" t="s">
        <v>135</v>
      </c>
      <c r="D64" s="116">
        <v>10427066</v>
      </c>
      <c r="E64" s="117" t="s">
        <v>330</v>
      </c>
      <c r="F64" s="145">
        <v>64.17</v>
      </c>
      <c r="G64" s="118" t="s">
        <v>86</v>
      </c>
    </row>
    <row r="65" spans="1:7" s="112" customFormat="1" ht="15" customHeight="1" x14ac:dyDescent="0.25">
      <c r="A65" s="124">
        <v>623</v>
      </c>
      <c r="B65" s="125" t="s">
        <v>14</v>
      </c>
      <c r="C65" s="111" t="s">
        <v>135</v>
      </c>
      <c r="D65" s="116">
        <v>10442649</v>
      </c>
      <c r="E65" s="117" t="s">
        <v>276</v>
      </c>
      <c r="F65" s="145">
        <v>344.01000000000005</v>
      </c>
      <c r="G65" s="118" t="s">
        <v>86</v>
      </c>
    </row>
    <row r="66" spans="1:7" s="112" customFormat="1" ht="15" customHeight="1" x14ac:dyDescent="0.25">
      <c r="A66" s="124">
        <v>623</v>
      </c>
      <c r="B66" s="125" t="s">
        <v>14</v>
      </c>
      <c r="C66" s="111" t="s">
        <v>135</v>
      </c>
      <c r="D66" s="116">
        <v>10457931</v>
      </c>
      <c r="E66" s="117" t="s">
        <v>284</v>
      </c>
      <c r="F66" s="145">
        <v>148.06999999999996</v>
      </c>
      <c r="G66" s="118" t="s">
        <v>86</v>
      </c>
    </row>
    <row r="67" spans="1:7" s="112" customFormat="1" ht="15" customHeight="1" x14ac:dyDescent="0.25">
      <c r="A67" s="124">
        <v>623</v>
      </c>
      <c r="B67" s="125" t="s">
        <v>14</v>
      </c>
      <c r="C67" s="111" t="s">
        <v>135</v>
      </c>
      <c r="D67" s="116">
        <v>10451367</v>
      </c>
      <c r="E67" s="117" t="s">
        <v>331</v>
      </c>
      <c r="F67" s="145">
        <v>37.769999999999996</v>
      </c>
      <c r="G67" s="118" t="s">
        <v>86</v>
      </c>
    </row>
    <row r="68" spans="1:7" s="112" customFormat="1" ht="15" customHeight="1" x14ac:dyDescent="0.25">
      <c r="A68" s="124">
        <v>623</v>
      </c>
      <c r="B68" s="125" t="s">
        <v>14</v>
      </c>
      <c r="C68" s="111" t="s">
        <v>135</v>
      </c>
      <c r="D68" s="116">
        <v>10443159</v>
      </c>
      <c r="E68" s="117" t="s">
        <v>276</v>
      </c>
      <c r="F68" s="145">
        <v>124.86999999999999</v>
      </c>
      <c r="G68" s="118" t="s">
        <v>86</v>
      </c>
    </row>
    <row r="69" spans="1:7" s="112" customFormat="1" ht="15" customHeight="1" x14ac:dyDescent="0.25">
      <c r="A69" s="124">
        <v>623</v>
      </c>
      <c r="B69" s="125" t="s">
        <v>14</v>
      </c>
      <c r="C69" s="111" t="s">
        <v>135</v>
      </c>
      <c r="D69" s="116">
        <v>10442443</v>
      </c>
      <c r="E69" s="117" t="s">
        <v>276</v>
      </c>
      <c r="F69" s="145">
        <v>207.56</v>
      </c>
      <c r="G69" s="118" t="s">
        <v>86</v>
      </c>
    </row>
    <row r="70" spans="1:7" s="112" customFormat="1" ht="15" customHeight="1" x14ac:dyDescent="0.25">
      <c r="A70" s="124">
        <v>623</v>
      </c>
      <c r="B70" s="125" t="s">
        <v>14</v>
      </c>
      <c r="C70" s="111" t="s">
        <v>135</v>
      </c>
      <c r="D70" s="116">
        <v>10458947</v>
      </c>
      <c r="E70" s="117" t="s">
        <v>284</v>
      </c>
      <c r="F70" s="145">
        <v>123</v>
      </c>
      <c r="G70" s="118" t="s">
        <v>86</v>
      </c>
    </row>
    <row r="71" spans="1:7" s="112" customFormat="1" ht="15" customHeight="1" x14ac:dyDescent="0.25">
      <c r="A71" s="124">
        <v>623</v>
      </c>
      <c r="B71" s="125" t="s">
        <v>14</v>
      </c>
      <c r="C71" s="111" t="s">
        <v>135</v>
      </c>
      <c r="D71" s="116">
        <v>10457547</v>
      </c>
      <c r="E71" s="117" t="s">
        <v>284</v>
      </c>
      <c r="F71" s="145">
        <v>338.30999999999995</v>
      </c>
      <c r="G71" s="118" t="s">
        <v>86</v>
      </c>
    </row>
    <row r="72" spans="1:7" s="112" customFormat="1" ht="15" customHeight="1" x14ac:dyDescent="0.25">
      <c r="A72" s="124">
        <v>623</v>
      </c>
      <c r="B72" s="125" t="s">
        <v>14</v>
      </c>
      <c r="C72" s="111" t="s">
        <v>135</v>
      </c>
      <c r="D72" s="116">
        <v>10434754</v>
      </c>
      <c r="E72" s="117" t="s">
        <v>272</v>
      </c>
      <c r="F72" s="145">
        <v>459.97</v>
      </c>
      <c r="G72" s="118" t="s">
        <v>86</v>
      </c>
    </row>
    <row r="73" spans="1:7" s="112" customFormat="1" ht="15" customHeight="1" x14ac:dyDescent="0.25">
      <c r="A73" s="124">
        <v>623</v>
      </c>
      <c r="B73" s="125" t="s">
        <v>14</v>
      </c>
      <c r="C73" s="111" t="s">
        <v>135</v>
      </c>
      <c r="D73" s="116">
        <v>10411345</v>
      </c>
      <c r="E73" s="117" t="s">
        <v>269</v>
      </c>
      <c r="F73" s="145">
        <v>168.57999999999998</v>
      </c>
      <c r="G73" s="118" t="s">
        <v>86</v>
      </c>
    </row>
    <row r="74" spans="1:7" s="112" customFormat="1" ht="15" customHeight="1" x14ac:dyDescent="0.25">
      <c r="A74" s="124">
        <v>623</v>
      </c>
      <c r="B74" s="125" t="s">
        <v>14</v>
      </c>
      <c r="C74" s="111" t="s">
        <v>135</v>
      </c>
      <c r="D74" s="122" t="s">
        <v>314</v>
      </c>
      <c r="E74" s="123" t="s">
        <v>244</v>
      </c>
      <c r="F74" s="147">
        <v>24.15</v>
      </c>
      <c r="G74" s="118" t="s">
        <v>86</v>
      </c>
    </row>
    <row r="75" spans="1:7" s="112" customFormat="1" ht="15" customHeight="1" x14ac:dyDescent="0.25">
      <c r="A75" s="124">
        <v>623</v>
      </c>
      <c r="B75" s="125" t="s">
        <v>14</v>
      </c>
      <c r="C75" s="111" t="s">
        <v>135</v>
      </c>
      <c r="D75" s="122" t="s">
        <v>315</v>
      </c>
      <c r="E75" s="123" t="s">
        <v>244</v>
      </c>
      <c r="F75" s="147">
        <v>7.94</v>
      </c>
      <c r="G75" s="118" t="s">
        <v>86</v>
      </c>
    </row>
    <row r="76" spans="1:7" s="112" customFormat="1" ht="15" customHeight="1" x14ac:dyDescent="0.25">
      <c r="A76" s="124">
        <v>623</v>
      </c>
      <c r="B76" s="125" t="s">
        <v>14</v>
      </c>
      <c r="C76" s="111" t="s">
        <v>135</v>
      </c>
      <c r="D76" s="115">
        <v>10401397</v>
      </c>
      <c r="E76" s="123" t="s">
        <v>244</v>
      </c>
      <c r="F76" s="148">
        <v>3.21</v>
      </c>
      <c r="G76" s="118" t="s">
        <v>86</v>
      </c>
    </row>
    <row r="77" spans="1:7" s="112" customFormat="1" ht="15" customHeight="1" x14ac:dyDescent="0.25">
      <c r="A77" s="124">
        <v>623</v>
      </c>
      <c r="B77" s="125" t="s">
        <v>14</v>
      </c>
      <c r="C77" s="111" t="s">
        <v>135</v>
      </c>
      <c r="D77" s="115">
        <v>10356393</v>
      </c>
      <c r="E77" s="123" t="s">
        <v>244</v>
      </c>
      <c r="F77" s="148">
        <v>70.87</v>
      </c>
      <c r="G77" s="118" t="s">
        <v>86</v>
      </c>
    </row>
    <row r="78" spans="1:7" s="112" customFormat="1" ht="15" customHeight="1" x14ac:dyDescent="0.25">
      <c r="A78" s="124">
        <v>623</v>
      </c>
      <c r="B78" s="125" t="s">
        <v>14</v>
      </c>
      <c r="C78" s="111" t="s">
        <v>135</v>
      </c>
      <c r="D78" s="115">
        <v>10379169</v>
      </c>
      <c r="E78" s="123" t="s">
        <v>244</v>
      </c>
      <c r="F78" s="148">
        <v>36.06</v>
      </c>
      <c r="G78" s="118" t="s">
        <v>86</v>
      </c>
    </row>
    <row r="79" spans="1:7" s="112" customFormat="1" ht="15" customHeight="1" x14ac:dyDescent="0.25">
      <c r="A79" s="124">
        <v>623</v>
      </c>
      <c r="B79" s="125" t="s">
        <v>14</v>
      </c>
      <c r="C79" s="111" t="s">
        <v>135</v>
      </c>
      <c r="D79" s="115">
        <v>10380357</v>
      </c>
      <c r="E79" s="123" t="s">
        <v>244</v>
      </c>
      <c r="F79" s="148">
        <v>79.209999999999994</v>
      </c>
      <c r="G79" s="118" t="s">
        <v>86</v>
      </c>
    </row>
    <row r="80" spans="1:7" s="112" customFormat="1" ht="15" customHeight="1" x14ac:dyDescent="0.25">
      <c r="A80" s="124">
        <v>623</v>
      </c>
      <c r="B80" s="125" t="s">
        <v>14</v>
      </c>
      <c r="C80" s="111" t="s">
        <v>135</v>
      </c>
      <c r="D80" s="115">
        <v>10355414</v>
      </c>
      <c r="E80" s="123" t="s">
        <v>244</v>
      </c>
      <c r="F80" s="147">
        <v>42.74</v>
      </c>
      <c r="G80" s="118" t="s">
        <v>86</v>
      </c>
    </row>
    <row r="81" spans="1:7" s="112" customFormat="1" ht="15" customHeight="1" x14ac:dyDescent="0.25">
      <c r="A81" s="124">
        <v>623</v>
      </c>
      <c r="B81" s="125" t="s">
        <v>14</v>
      </c>
      <c r="C81" s="111" t="s">
        <v>135</v>
      </c>
      <c r="D81" s="115">
        <v>10400716</v>
      </c>
      <c r="E81" s="123" t="s">
        <v>244</v>
      </c>
      <c r="F81" s="147">
        <v>3.21</v>
      </c>
      <c r="G81" s="118" t="s">
        <v>86</v>
      </c>
    </row>
    <row r="82" spans="1:7" s="112" customFormat="1" ht="15" customHeight="1" x14ac:dyDescent="0.25">
      <c r="A82" s="124">
        <v>623</v>
      </c>
      <c r="B82" s="125" t="s">
        <v>14</v>
      </c>
      <c r="C82" s="111" t="s">
        <v>135</v>
      </c>
      <c r="D82" s="115">
        <v>10379700</v>
      </c>
      <c r="E82" s="123" t="s">
        <v>244</v>
      </c>
      <c r="F82" s="147">
        <v>13.42</v>
      </c>
      <c r="G82" s="118" t="s">
        <v>86</v>
      </c>
    </row>
    <row r="83" spans="1:7" s="112" customFormat="1" ht="15" customHeight="1" x14ac:dyDescent="0.25">
      <c r="A83" s="124">
        <v>623</v>
      </c>
      <c r="B83" s="125" t="s">
        <v>14</v>
      </c>
      <c r="C83" s="111" t="s">
        <v>135</v>
      </c>
      <c r="D83" s="115">
        <v>10394292</v>
      </c>
      <c r="E83" s="123" t="s">
        <v>244</v>
      </c>
      <c r="F83" s="148">
        <v>3.21</v>
      </c>
      <c r="G83" s="118" t="s">
        <v>86</v>
      </c>
    </row>
    <row r="84" spans="1:7" s="112" customFormat="1" ht="15" customHeight="1" x14ac:dyDescent="0.25">
      <c r="A84" s="124">
        <v>623</v>
      </c>
      <c r="B84" s="125" t="s">
        <v>14</v>
      </c>
      <c r="C84" s="111" t="s">
        <v>135</v>
      </c>
      <c r="D84" s="115">
        <v>10395445</v>
      </c>
      <c r="E84" s="123" t="s">
        <v>244</v>
      </c>
      <c r="F84" s="148">
        <v>3.21</v>
      </c>
      <c r="G84" s="118" t="s">
        <v>86</v>
      </c>
    </row>
    <row r="85" spans="1:7" s="112" customFormat="1" ht="15" customHeight="1" x14ac:dyDescent="0.25">
      <c r="A85" s="124">
        <v>623</v>
      </c>
      <c r="B85" s="125" t="s">
        <v>14</v>
      </c>
      <c r="C85" s="111" t="s">
        <v>135</v>
      </c>
      <c r="D85" s="115">
        <v>10394754</v>
      </c>
      <c r="E85" s="123" t="s">
        <v>244</v>
      </c>
      <c r="F85" s="148">
        <v>34.5</v>
      </c>
      <c r="G85" s="118" t="s">
        <v>86</v>
      </c>
    </row>
    <row r="86" spans="1:7" s="112" customFormat="1" ht="15" customHeight="1" x14ac:dyDescent="0.25">
      <c r="A86" s="124">
        <v>623</v>
      </c>
      <c r="B86" s="125" t="s">
        <v>14</v>
      </c>
      <c r="C86" s="111" t="s">
        <v>135</v>
      </c>
      <c r="D86" s="115">
        <v>10364751</v>
      </c>
      <c r="E86" s="123" t="s">
        <v>244</v>
      </c>
      <c r="F86" s="148">
        <v>35.53</v>
      </c>
      <c r="G86" s="118" t="s">
        <v>86</v>
      </c>
    </row>
    <row r="87" spans="1:7" s="112" customFormat="1" ht="15" customHeight="1" x14ac:dyDescent="0.25">
      <c r="A87" s="124">
        <v>623</v>
      </c>
      <c r="B87" s="125" t="s">
        <v>14</v>
      </c>
      <c r="C87" s="111" t="s">
        <v>135</v>
      </c>
      <c r="D87" s="115">
        <v>10371746</v>
      </c>
      <c r="E87" s="126" t="s">
        <v>244</v>
      </c>
      <c r="F87" s="148">
        <v>47.16</v>
      </c>
      <c r="G87" s="118" t="s">
        <v>86</v>
      </c>
    </row>
    <row r="88" spans="1:7" s="112" customFormat="1" ht="15" customHeight="1" x14ac:dyDescent="0.25">
      <c r="A88" s="124">
        <v>623</v>
      </c>
      <c r="B88" s="125" t="s">
        <v>14</v>
      </c>
      <c r="C88" s="94" t="s">
        <v>242</v>
      </c>
      <c r="D88" s="126" t="s">
        <v>316</v>
      </c>
      <c r="E88" s="126" t="s">
        <v>328</v>
      </c>
      <c r="F88" s="148">
        <v>121.36</v>
      </c>
      <c r="G88" s="118" t="s">
        <v>86</v>
      </c>
    </row>
    <row r="89" spans="1:7" s="112" customFormat="1" ht="15" customHeight="1" x14ac:dyDescent="0.25">
      <c r="A89" s="124">
        <v>623</v>
      </c>
      <c r="B89" s="125" t="s">
        <v>14</v>
      </c>
      <c r="C89" s="94" t="s">
        <v>242</v>
      </c>
      <c r="D89" s="126" t="s">
        <v>317</v>
      </c>
      <c r="E89" s="126" t="s">
        <v>328</v>
      </c>
      <c r="F89" s="148">
        <v>557.79999999999995</v>
      </c>
      <c r="G89" s="118" t="s">
        <v>86</v>
      </c>
    </row>
    <row r="90" spans="1:7" s="112" customFormat="1" ht="15" customHeight="1" x14ac:dyDescent="0.25">
      <c r="A90" s="124">
        <v>623</v>
      </c>
      <c r="B90" s="125" t="s">
        <v>14</v>
      </c>
      <c r="C90" s="94" t="s">
        <v>242</v>
      </c>
      <c r="D90" s="126" t="s">
        <v>318</v>
      </c>
      <c r="E90" s="126" t="s">
        <v>328</v>
      </c>
      <c r="F90" s="148">
        <v>24.75</v>
      </c>
      <c r="G90" s="118" t="s">
        <v>86</v>
      </c>
    </row>
    <row r="91" spans="1:7" s="112" customFormat="1" ht="15" customHeight="1" x14ac:dyDescent="0.25">
      <c r="A91" s="124">
        <v>623</v>
      </c>
      <c r="B91" s="125" t="s">
        <v>14</v>
      </c>
      <c r="C91" s="94" t="s">
        <v>242</v>
      </c>
      <c r="D91" s="126" t="s">
        <v>319</v>
      </c>
      <c r="E91" s="126" t="s">
        <v>328</v>
      </c>
      <c r="F91" s="148">
        <v>10.97</v>
      </c>
      <c r="G91" s="118" t="s">
        <v>86</v>
      </c>
    </row>
    <row r="92" spans="1:7" s="112" customFormat="1" ht="15" customHeight="1" x14ac:dyDescent="0.25">
      <c r="A92" s="124">
        <v>623</v>
      </c>
      <c r="B92" s="125" t="s">
        <v>14</v>
      </c>
      <c r="C92" s="94" t="s">
        <v>242</v>
      </c>
      <c r="D92" s="126" t="s">
        <v>320</v>
      </c>
      <c r="E92" s="126" t="s">
        <v>328</v>
      </c>
      <c r="F92" s="148">
        <v>76.760000000000005</v>
      </c>
      <c r="G92" s="118" t="s">
        <v>86</v>
      </c>
    </row>
    <row r="93" spans="1:7" s="112" customFormat="1" ht="15" customHeight="1" x14ac:dyDescent="0.25">
      <c r="A93" s="124">
        <v>623</v>
      </c>
      <c r="B93" s="125" t="s">
        <v>14</v>
      </c>
      <c r="C93" s="94" t="s">
        <v>242</v>
      </c>
      <c r="D93" s="126" t="s">
        <v>321</v>
      </c>
      <c r="E93" s="126" t="s">
        <v>328</v>
      </c>
      <c r="F93" s="148">
        <v>24.75</v>
      </c>
      <c r="G93" s="118" t="s">
        <v>86</v>
      </c>
    </row>
    <row r="94" spans="1:7" s="112" customFormat="1" ht="15" customHeight="1" x14ac:dyDescent="0.25">
      <c r="A94" s="124">
        <v>623</v>
      </c>
      <c r="B94" s="125" t="s">
        <v>14</v>
      </c>
      <c r="C94" s="94" t="s">
        <v>242</v>
      </c>
      <c r="D94" s="126" t="s">
        <v>322</v>
      </c>
      <c r="E94" s="126" t="s">
        <v>328</v>
      </c>
      <c r="F94" s="148">
        <v>54.78</v>
      </c>
      <c r="G94" s="118" t="s">
        <v>86</v>
      </c>
    </row>
    <row r="95" spans="1:7" s="112" customFormat="1" ht="15" customHeight="1" x14ac:dyDescent="0.25">
      <c r="A95" s="124">
        <v>623</v>
      </c>
      <c r="B95" s="125" t="s">
        <v>14</v>
      </c>
      <c r="C95" s="94" t="s">
        <v>242</v>
      </c>
      <c r="D95" s="126" t="s">
        <v>323</v>
      </c>
      <c r="E95" s="126" t="s">
        <v>328</v>
      </c>
      <c r="F95" s="148">
        <v>23.68</v>
      </c>
      <c r="G95" s="118" t="s">
        <v>86</v>
      </c>
    </row>
    <row r="96" spans="1:7" s="112" customFormat="1" ht="15" customHeight="1" x14ac:dyDescent="0.25">
      <c r="A96" s="124">
        <v>623</v>
      </c>
      <c r="B96" s="125" t="s">
        <v>14</v>
      </c>
      <c r="C96" s="94" t="s">
        <v>242</v>
      </c>
      <c r="D96" s="126" t="s">
        <v>324</v>
      </c>
      <c r="E96" s="126" t="s">
        <v>328</v>
      </c>
      <c r="F96" s="148">
        <v>13.6</v>
      </c>
      <c r="G96" s="118" t="s">
        <v>86</v>
      </c>
    </row>
    <row r="97" spans="1:7" s="112" customFormat="1" ht="15" customHeight="1" x14ac:dyDescent="0.25">
      <c r="A97" s="124">
        <v>623</v>
      </c>
      <c r="B97" s="125" t="s">
        <v>14</v>
      </c>
      <c r="C97" s="94" t="s">
        <v>242</v>
      </c>
      <c r="D97" s="126" t="s">
        <v>325</v>
      </c>
      <c r="E97" s="126" t="s">
        <v>328</v>
      </c>
      <c r="F97" s="148">
        <v>128.08000000000001</v>
      </c>
      <c r="G97" s="118" t="s">
        <v>86</v>
      </c>
    </row>
    <row r="98" spans="1:7" s="112" customFormat="1" ht="15" customHeight="1" x14ac:dyDescent="0.25">
      <c r="A98" s="124">
        <v>623</v>
      </c>
      <c r="B98" s="125" t="s">
        <v>14</v>
      </c>
      <c r="C98" s="94" t="s">
        <v>242</v>
      </c>
      <c r="D98" s="126" t="s">
        <v>326</v>
      </c>
      <c r="E98" s="126" t="s">
        <v>328</v>
      </c>
      <c r="F98" s="148">
        <v>23.82</v>
      </c>
      <c r="G98" s="118" t="s">
        <v>86</v>
      </c>
    </row>
    <row r="99" spans="1:7" s="112" customFormat="1" ht="15" customHeight="1" x14ac:dyDescent="0.25">
      <c r="A99" s="124">
        <v>623</v>
      </c>
      <c r="B99" s="125" t="s">
        <v>14</v>
      </c>
      <c r="C99" s="94" t="s">
        <v>242</v>
      </c>
      <c r="D99" s="126" t="s">
        <v>327</v>
      </c>
      <c r="E99" s="126" t="s">
        <v>328</v>
      </c>
      <c r="F99" s="148">
        <v>11.75</v>
      </c>
      <c r="G99" s="118" t="s">
        <v>86</v>
      </c>
    </row>
    <row r="100" spans="1:7" ht="15" customHeight="1" x14ac:dyDescent="0.25">
      <c r="A100" s="124">
        <v>623</v>
      </c>
      <c r="B100" s="125" t="s">
        <v>14</v>
      </c>
      <c r="C100" s="115" t="s">
        <v>135</v>
      </c>
      <c r="D100" s="116">
        <v>18306610</v>
      </c>
      <c r="E100" s="119" t="s">
        <v>272</v>
      </c>
      <c r="F100" s="145">
        <v>64.59</v>
      </c>
      <c r="G100" s="118" t="s">
        <v>86</v>
      </c>
    </row>
    <row r="101" spans="1:7" ht="15" customHeight="1" x14ac:dyDescent="0.25">
      <c r="A101" s="124">
        <v>623</v>
      </c>
      <c r="B101" s="125" t="s">
        <v>14</v>
      </c>
      <c r="C101" s="115" t="s">
        <v>135</v>
      </c>
      <c r="D101" s="116">
        <v>18306401</v>
      </c>
      <c r="E101" s="119" t="s">
        <v>272</v>
      </c>
      <c r="F101" s="145">
        <v>12</v>
      </c>
      <c r="G101" s="118" t="s">
        <v>86</v>
      </c>
    </row>
    <row r="102" spans="1:7" ht="15" customHeight="1" x14ac:dyDescent="0.25">
      <c r="A102" s="124">
        <v>623</v>
      </c>
      <c r="B102" s="125" t="s">
        <v>14</v>
      </c>
      <c r="C102" s="115" t="s">
        <v>135</v>
      </c>
      <c r="D102" s="116">
        <v>18025497</v>
      </c>
      <c r="E102" s="119" t="s">
        <v>130</v>
      </c>
      <c r="F102" s="145">
        <v>1051.74</v>
      </c>
      <c r="G102" s="118" t="s">
        <v>86</v>
      </c>
    </row>
    <row r="103" spans="1:7" ht="15" customHeight="1" x14ac:dyDescent="0.25">
      <c r="A103" s="124">
        <v>623</v>
      </c>
      <c r="B103" s="125" t="s">
        <v>14</v>
      </c>
      <c r="C103" s="115" t="s">
        <v>135</v>
      </c>
      <c r="D103" s="116">
        <v>18307649</v>
      </c>
      <c r="E103" s="119" t="s">
        <v>272</v>
      </c>
      <c r="F103" s="145">
        <v>3.49</v>
      </c>
      <c r="G103" s="118" t="s">
        <v>86</v>
      </c>
    </row>
    <row r="104" spans="1:7" ht="15" customHeight="1" x14ac:dyDescent="0.25">
      <c r="A104" s="124">
        <v>623</v>
      </c>
      <c r="B104" s="125" t="s">
        <v>14</v>
      </c>
      <c r="C104" s="115" t="s">
        <v>135</v>
      </c>
      <c r="D104" s="116">
        <v>18307562</v>
      </c>
      <c r="E104" s="119" t="s">
        <v>272</v>
      </c>
      <c r="F104" s="145">
        <v>65.929999999999993</v>
      </c>
      <c r="G104" s="118" t="s">
        <v>86</v>
      </c>
    </row>
    <row r="105" spans="1:7" ht="15" customHeight="1" x14ac:dyDescent="0.25">
      <c r="A105" s="124">
        <v>623</v>
      </c>
      <c r="B105" s="125" t="s">
        <v>14</v>
      </c>
      <c r="C105" s="115" t="s">
        <v>135</v>
      </c>
      <c r="D105" s="116">
        <v>18306525</v>
      </c>
      <c r="E105" s="119" t="s">
        <v>272</v>
      </c>
      <c r="F105" s="145">
        <v>67.88</v>
      </c>
      <c r="G105" s="118" t="s">
        <v>86</v>
      </c>
    </row>
    <row r="106" spans="1:7" ht="15" customHeight="1" x14ac:dyDescent="0.25">
      <c r="A106" s="124">
        <v>623</v>
      </c>
      <c r="B106" s="125" t="s">
        <v>14</v>
      </c>
      <c r="C106" s="115" t="s">
        <v>135</v>
      </c>
      <c r="D106" s="116">
        <v>18307690</v>
      </c>
      <c r="E106" s="119" t="s">
        <v>272</v>
      </c>
      <c r="F106" s="145">
        <v>123.41</v>
      </c>
      <c r="G106" s="118" t="s">
        <v>86</v>
      </c>
    </row>
    <row r="107" spans="1:7" ht="15" customHeight="1" x14ac:dyDescent="0.25">
      <c r="A107" s="124">
        <v>623</v>
      </c>
      <c r="B107" s="125" t="s">
        <v>14</v>
      </c>
      <c r="C107" s="94" t="s">
        <v>242</v>
      </c>
      <c r="D107" s="97" t="s">
        <v>338</v>
      </c>
      <c r="E107" s="96">
        <v>44804</v>
      </c>
      <c r="F107" s="149">
        <v>210.53</v>
      </c>
      <c r="G107" s="118" t="s">
        <v>86</v>
      </c>
    </row>
    <row r="108" spans="1:7" ht="15" customHeight="1" x14ac:dyDescent="0.25">
      <c r="A108" s="124">
        <v>623</v>
      </c>
      <c r="B108" s="125" t="s">
        <v>14</v>
      </c>
      <c r="C108" s="94" t="s">
        <v>237</v>
      </c>
      <c r="D108" s="94" t="s">
        <v>333</v>
      </c>
      <c r="E108" s="96">
        <v>44865</v>
      </c>
      <c r="F108" s="149">
        <v>351.12</v>
      </c>
      <c r="G108" s="118" t="s">
        <v>86</v>
      </c>
    </row>
    <row r="109" spans="1:7" ht="15" customHeight="1" x14ac:dyDescent="0.25">
      <c r="A109" s="124">
        <v>623</v>
      </c>
      <c r="B109" s="125" t="s">
        <v>14</v>
      </c>
      <c r="C109" s="94" t="s">
        <v>237</v>
      </c>
      <c r="D109" s="94" t="s">
        <v>334</v>
      </c>
      <c r="E109" s="96">
        <v>44865</v>
      </c>
      <c r="F109" s="149">
        <v>462.8</v>
      </c>
      <c r="G109" s="118" t="s">
        <v>86</v>
      </c>
    </row>
    <row r="110" spans="1:7" ht="15" customHeight="1" x14ac:dyDescent="0.25">
      <c r="A110" s="124">
        <v>623</v>
      </c>
      <c r="B110" s="125" t="s">
        <v>14</v>
      </c>
      <c r="C110" s="127" t="s">
        <v>135</v>
      </c>
      <c r="D110" s="94" t="s">
        <v>335</v>
      </c>
      <c r="E110" s="96">
        <v>44858</v>
      </c>
      <c r="F110" s="149">
        <v>134.9</v>
      </c>
      <c r="G110" s="118" t="s">
        <v>86</v>
      </c>
    </row>
    <row r="111" spans="1:7" ht="15" customHeight="1" x14ac:dyDescent="0.25">
      <c r="A111" s="124">
        <v>623</v>
      </c>
      <c r="B111" s="125" t="s">
        <v>14</v>
      </c>
      <c r="C111" s="94" t="s">
        <v>135</v>
      </c>
      <c r="D111" s="109" t="s">
        <v>336</v>
      </c>
      <c r="E111" s="96">
        <v>44805</v>
      </c>
      <c r="F111" s="149">
        <v>197.3</v>
      </c>
      <c r="G111" s="118" t="s">
        <v>86</v>
      </c>
    </row>
    <row r="112" spans="1:7" ht="15" customHeight="1" x14ac:dyDescent="0.25">
      <c r="A112" s="124">
        <v>623</v>
      </c>
      <c r="B112" s="125" t="s">
        <v>14</v>
      </c>
      <c r="C112" s="94" t="s">
        <v>242</v>
      </c>
      <c r="D112" s="97" t="s">
        <v>337</v>
      </c>
      <c r="E112" s="96">
        <v>44805</v>
      </c>
      <c r="F112" s="149">
        <v>43.96</v>
      </c>
      <c r="G112" s="118" t="s">
        <v>86</v>
      </c>
    </row>
    <row r="113" spans="1:7" ht="15" customHeight="1" x14ac:dyDescent="0.25">
      <c r="A113" s="44">
        <v>623</v>
      </c>
      <c r="B113" s="98" t="s">
        <v>14</v>
      </c>
      <c r="C113" s="95" t="s">
        <v>135</v>
      </c>
      <c r="D113" s="94">
        <v>80010148</v>
      </c>
      <c r="E113" s="96">
        <v>44858</v>
      </c>
      <c r="F113" s="86">
        <v>1860.65</v>
      </c>
      <c r="G113" s="118" t="s">
        <v>86</v>
      </c>
    </row>
    <row r="114" spans="1:7" ht="15" customHeight="1" x14ac:dyDescent="0.25">
      <c r="A114" s="163" t="s">
        <v>54</v>
      </c>
      <c r="B114" s="164"/>
      <c r="C114" s="164"/>
      <c r="D114" s="164"/>
      <c r="E114" s="165"/>
      <c r="F114" s="46">
        <f>SUM(F14:F113)</f>
        <v>20994.22</v>
      </c>
      <c r="G114" s="11"/>
    </row>
    <row r="115" spans="1:7" ht="15" customHeight="1" x14ac:dyDescent="0.25">
      <c r="A115" s="58"/>
      <c r="B115" s="58"/>
      <c r="C115" s="58"/>
      <c r="D115" s="58"/>
      <c r="E115" s="58"/>
      <c r="F115" s="59"/>
      <c r="G115" s="60"/>
    </row>
    <row r="116" spans="1:7" ht="15" customHeight="1" x14ac:dyDescent="0.25"/>
    <row r="117" spans="1:7" ht="15" customHeight="1" x14ac:dyDescent="0.25">
      <c r="A117" s="151" t="s">
        <v>39</v>
      </c>
      <c r="B117" s="151"/>
      <c r="C117" s="47"/>
      <c r="D117" s="77"/>
      <c r="E117" s="78"/>
      <c r="G117" s="33" t="s">
        <v>41</v>
      </c>
    </row>
    <row r="118" spans="1:7" ht="15" customHeight="1" x14ac:dyDescent="0.25">
      <c r="A118" s="152" t="s">
        <v>40</v>
      </c>
      <c r="B118" s="152"/>
      <c r="C118" s="47"/>
      <c r="D118" s="77"/>
      <c r="E118" s="78"/>
      <c r="G118" s="32" t="s">
        <v>42</v>
      </c>
    </row>
    <row r="119" spans="1:7" ht="15" customHeight="1" x14ac:dyDescent="0.25"/>
    <row r="120" spans="1:7" ht="15" customHeight="1" x14ac:dyDescent="0.25">
      <c r="A120" s="152" t="s">
        <v>345</v>
      </c>
      <c r="B120" s="152"/>
      <c r="G120" t="s">
        <v>345</v>
      </c>
    </row>
  </sheetData>
  <protectedRanges>
    <protectedRange sqref="E51:E53 E14:E49" name="Range1_1_1"/>
    <protectedRange sqref="E65:E73 E100:E106 E109:E113" name="Range1_1_1_14"/>
    <protectedRange sqref="E54:E55" name="Range1_1_1_2_3"/>
    <protectedRange sqref="E56:E57" name="Range1_1_1_4_4"/>
    <protectedRange sqref="E58" name="Range1_1_1_6_3"/>
    <protectedRange sqref="E59" name="Range1_1_1_8_3"/>
    <protectedRange sqref="E60:E62" name="Range1_1_1_10_3"/>
    <protectedRange sqref="E63:E64" name="Range1_1_1_12_3"/>
    <protectedRange sqref="E107:E108" name="Range1_1_1_1"/>
  </protectedRanges>
  <autoFilter ref="A13:G13"/>
  <mergeCells count="10">
    <mergeCell ref="A2:G7"/>
    <mergeCell ref="A120:B120"/>
    <mergeCell ref="F8:G8"/>
    <mergeCell ref="F9:F10"/>
    <mergeCell ref="A117:B117"/>
    <mergeCell ref="A118:B118"/>
    <mergeCell ref="A9:C9"/>
    <mergeCell ref="G9:G10"/>
    <mergeCell ref="A12:C12"/>
    <mergeCell ref="A114:E114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51:E73 E14:E49 E100:E113">
      <formula1>36526</formula1>
      <formula2>73051</formula2>
    </dataValidation>
  </dataValidations>
  <pageMargins left="0.25" right="0.25" top="0" bottom="0" header="0.3" footer="0.3"/>
  <pageSetup paperSize="9" scale="84" fitToHeight="0" orientation="portrait" r:id="rId1"/>
  <ignoredErrors>
    <ignoredError sqref="D88:D99 D74:D75 D107:D1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0"/>
  <sheetViews>
    <sheetView zoomScale="80" zoomScaleNormal="80" workbookViewId="0">
      <selection activeCell="E24" sqref="E24"/>
    </sheetView>
  </sheetViews>
  <sheetFormatPr defaultRowHeight="15" x14ac:dyDescent="0.25"/>
  <cols>
    <col min="1" max="1" width="9.42578125" customWidth="1"/>
    <col min="2" max="2" width="12.7109375" customWidth="1"/>
    <col min="3" max="3" width="42.28515625" style="24" customWidth="1"/>
    <col min="4" max="4" width="18.5703125" style="26" customWidth="1"/>
    <col min="5" max="5" width="13.7109375" customWidth="1"/>
    <col min="6" max="6" width="18.7109375" bestFit="1" customWidth="1"/>
    <col min="7" max="7" width="20.7109375" customWidth="1"/>
    <col min="9" max="9" width="15.85546875" bestFit="1" customWidth="1"/>
    <col min="15" max="15" width="14.85546875" bestFit="1" customWidth="1"/>
  </cols>
  <sheetData>
    <row r="2" spans="1:7" ht="42.75" customHeight="1" x14ac:dyDescent="0.25">
      <c r="A2" s="1"/>
      <c r="B2" s="1"/>
      <c r="E2" s="1"/>
      <c r="F2" s="1"/>
      <c r="G2" s="1"/>
    </row>
    <row r="3" spans="1:7" ht="14.1" customHeight="1" x14ac:dyDescent="0.25">
      <c r="A3" s="158" t="s">
        <v>354</v>
      </c>
      <c r="B3" s="158"/>
      <c r="C3" s="158"/>
      <c r="D3" s="158"/>
      <c r="E3" s="158"/>
      <c r="F3" s="158"/>
      <c r="G3" s="158"/>
    </row>
    <row r="4" spans="1:7" ht="14.1" customHeight="1" x14ac:dyDescent="0.25">
      <c r="A4" s="158"/>
      <c r="B4" s="158"/>
      <c r="C4" s="158"/>
      <c r="D4" s="158"/>
      <c r="E4" s="158"/>
      <c r="F4" s="158"/>
      <c r="G4" s="158"/>
    </row>
    <row r="5" spans="1:7" ht="14.1" customHeight="1" x14ac:dyDescent="0.25">
      <c r="A5" s="158"/>
      <c r="B5" s="158"/>
      <c r="C5" s="158"/>
      <c r="D5" s="158"/>
      <c r="E5" s="158"/>
      <c r="F5" s="158"/>
      <c r="G5" s="158"/>
    </row>
    <row r="6" spans="1:7" ht="14.1" customHeight="1" x14ac:dyDescent="0.25">
      <c r="A6" s="158"/>
      <c r="B6" s="158"/>
      <c r="C6" s="158"/>
      <c r="D6" s="158"/>
      <c r="E6" s="158"/>
      <c r="F6" s="158"/>
      <c r="G6" s="158"/>
    </row>
    <row r="7" spans="1:7" ht="14.1" customHeight="1" x14ac:dyDescent="0.25">
      <c r="A7" s="158"/>
      <c r="B7" s="158"/>
      <c r="C7" s="158"/>
      <c r="D7" s="158"/>
      <c r="E7" s="158"/>
      <c r="F7" s="158"/>
      <c r="G7" s="158"/>
    </row>
    <row r="8" spans="1:7" ht="14.1" customHeight="1" x14ac:dyDescent="0.25">
      <c r="A8" s="158"/>
      <c r="B8" s="158"/>
      <c r="C8" s="158"/>
      <c r="D8" s="158"/>
      <c r="E8" s="158"/>
      <c r="F8" s="158"/>
      <c r="G8" s="158"/>
    </row>
    <row r="9" spans="1:7" ht="14.1" customHeight="1" x14ac:dyDescent="0.25">
      <c r="A9" s="158"/>
      <c r="B9" s="158"/>
      <c r="C9" s="158"/>
      <c r="D9" s="158"/>
      <c r="E9" s="158"/>
      <c r="F9" s="158"/>
      <c r="G9" s="158"/>
    </row>
    <row r="10" spans="1:7" ht="14.1" customHeight="1" x14ac:dyDescent="0.25">
      <c r="G10" s="13" t="s">
        <v>21</v>
      </c>
    </row>
    <row r="11" spans="1:7" ht="14.1" customHeight="1" x14ac:dyDescent="0.25">
      <c r="A11" s="168" t="s">
        <v>43</v>
      </c>
      <c r="B11" s="168"/>
      <c r="C11" s="168"/>
      <c r="D11" s="27"/>
      <c r="G11" s="162" t="s">
        <v>12</v>
      </c>
    </row>
    <row r="12" spans="1:7" ht="14.1" customHeight="1" thickBot="1" x14ac:dyDescent="0.3">
      <c r="A12" s="169" t="s">
        <v>313</v>
      </c>
      <c r="B12" s="169"/>
      <c r="C12" s="169"/>
      <c r="D12" s="28"/>
      <c r="G12" s="162"/>
    </row>
    <row r="13" spans="1:7" ht="14.1" customHeight="1" x14ac:dyDescent="0.25">
      <c r="A13" s="18" t="s">
        <v>1</v>
      </c>
      <c r="B13" s="19" t="s">
        <v>2</v>
      </c>
      <c r="C13" s="23" t="s">
        <v>3</v>
      </c>
      <c r="D13" s="19" t="s">
        <v>25</v>
      </c>
      <c r="E13" s="20" t="s">
        <v>4</v>
      </c>
      <c r="F13" s="23" t="s">
        <v>0</v>
      </c>
      <c r="G13" s="21" t="s">
        <v>5</v>
      </c>
    </row>
    <row r="14" spans="1:7" ht="14.1" customHeight="1" x14ac:dyDescent="0.25">
      <c r="A14" s="22">
        <v>623</v>
      </c>
      <c r="B14" s="14" t="s">
        <v>13</v>
      </c>
      <c r="C14" s="25" t="s">
        <v>26</v>
      </c>
      <c r="D14" s="74" t="s">
        <v>27</v>
      </c>
      <c r="E14" s="15">
        <v>43531</v>
      </c>
      <c r="F14" s="79">
        <v>753.19</v>
      </c>
      <c r="G14" s="38" t="s">
        <v>86</v>
      </c>
    </row>
    <row r="15" spans="1:7" ht="14.1" customHeight="1" x14ac:dyDescent="0.25">
      <c r="A15" s="22">
        <v>623</v>
      </c>
      <c r="B15" s="14" t="s">
        <v>13</v>
      </c>
      <c r="C15" s="25" t="s">
        <v>31</v>
      </c>
      <c r="D15" s="74" t="s">
        <v>32</v>
      </c>
      <c r="E15" s="15">
        <v>44263</v>
      </c>
      <c r="F15" s="79">
        <v>8789.1</v>
      </c>
      <c r="G15" s="38" t="s">
        <v>86</v>
      </c>
    </row>
    <row r="16" spans="1:7" ht="14.1" customHeight="1" x14ac:dyDescent="0.25">
      <c r="A16" s="22">
        <v>623</v>
      </c>
      <c r="B16" s="14" t="s">
        <v>13</v>
      </c>
      <c r="C16" s="25" t="s">
        <v>24</v>
      </c>
      <c r="D16" s="74" t="s">
        <v>36</v>
      </c>
      <c r="E16" s="15">
        <v>44378</v>
      </c>
      <c r="F16" s="79">
        <v>15000</v>
      </c>
      <c r="G16" s="38" t="s">
        <v>86</v>
      </c>
    </row>
    <row r="17" spans="1:9" ht="14.1" customHeight="1" x14ac:dyDescent="0.25">
      <c r="A17" s="14">
        <v>623</v>
      </c>
      <c r="B17" s="14" t="s">
        <v>13</v>
      </c>
      <c r="C17" s="25" t="s">
        <v>33</v>
      </c>
      <c r="D17" s="74" t="s">
        <v>38</v>
      </c>
      <c r="E17" s="15">
        <v>44418</v>
      </c>
      <c r="F17" s="79">
        <v>17463.169999999998</v>
      </c>
      <c r="G17" s="38" t="s">
        <v>86</v>
      </c>
      <c r="I17" s="17"/>
    </row>
    <row r="18" spans="1:9" ht="14.1" customHeight="1" x14ac:dyDescent="0.25">
      <c r="A18" s="22">
        <v>623</v>
      </c>
      <c r="B18" s="14" t="s">
        <v>13</v>
      </c>
      <c r="C18" s="25" t="s">
        <v>45</v>
      </c>
      <c r="D18" s="74" t="s">
        <v>46</v>
      </c>
      <c r="E18" s="15">
        <v>44462</v>
      </c>
      <c r="F18" s="79">
        <v>53173.67</v>
      </c>
      <c r="G18" s="38" t="s">
        <v>86</v>
      </c>
    </row>
    <row r="19" spans="1:9" ht="14.1" customHeight="1" x14ac:dyDescent="0.25">
      <c r="A19" s="14">
        <v>623</v>
      </c>
      <c r="B19" s="14" t="s">
        <v>13</v>
      </c>
      <c r="C19" s="25" t="s">
        <v>45</v>
      </c>
      <c r="D19" s="74" t="s">
        <v>35</v>
      </c>
      <c r="E19" s="15">
        <v>44308</v>
      </c>
      <c r="F19" s="79">
        <v>30000</v>
      </c>
      <c r="G19" s="38" t="s">
        <v>86</v>
      </c>
    </row>
    <row r="20" spans="1:9" ht="14.1" customHeight="1" x14ac:dyDescent="0.25">
      <c r="A20" s="14">
        <v>624</v>
      </c>
      <c r="B20" s="14" t="s">
        <v>13</v>
      </c>
      <c r="C20" s="25" t="s">
        <v>45</v>
      </c>
      <c r="D20" s="74" t="s">
        <v>44</v>
      </c>
      <c r="E20" s="15">
        <v>44462</v>
      </c>
      <c r="F20" s="79">
        <v>13425.15</v>
      </c>
      <c r="G20" s="38" t="s">
        <v>86</v>
      </c>
    </row>
    <row r="21" spans="1:9" ht="14.1" customHeight="1" x14ac:dyDescent="0.25">
      <c r="A21" s="14">
        <v>623</v>
      </c>
      <c r="B21" s="14" t="s">
        <v>13</v>
      </c>
      <c r="C21" s="39" t="s">
        <v>48</v>
      </c>
      <c r="D21" s="74" t="s">
        <v>49</v>
      </c>
      <c r="E21" s="15">
        <v>44494</v>
      </c>
      <c r="F21" s="79">
        <v>14600</v>
      </c>
      <c r="G21" s="38" t="s">
        <v>86</v>
      </c>
    </row>
    <row r="22" spans="1:9" ht="14.1" customHeight="1" x14ac:dyDescent="0.25">
      <c r="A22" s="14">
        <v>623</v>
      </c>
      <c r="B22" s="14" t="s">
        <v>13</v>
      </c>
      <c r="C22" s="25" t="s">
        <v>45</v>
      </c>
      <c r="D22" s="74" t="s">
        <v>156</v>
      </c>
      <c r="E22" s="15">
        <v>44495</v>
      </c>
      <c r="F22" s="79">
        <v>75901.649999999994</v>
      </c>
      <c r="G22" s="38" t="s">
        <v>86</v>
      </c>
    </row>
    <row r="23" spans="1:9" ht="14.1" customHeight="1" x14ac:dyDescent="0.25">
      <c r="A23" s="14">
        <v>623</v>
      </c>
      <c r="B23" s="14" t="s">
        <v>13</v>
      </c>
      <c r="C23" s="25" t="s">
        <v>33</v>
      </c>
      <c r="D23" s="74" t="s">
        <v>47</v>
      </c>
      <c r="E23" s="15">
        <v>44516</v>
      </c>
      <c r="F23" s="79">
        <v>6970.42</v>
      </c>
      <c r="G23" s="38" t="s">
        <v>86</v>
      </c>
    </row>
    <row r="24" spans="1:9" ht="14.1" customHeight="1" x14ac:dyDescent="0.25">
      <c r="A24" s="14">
        <v>623</v>
      </c>
      <c r="B24" s="14" t="s">
        <v>13</v>
      </c>
      <c r="C24" s="25" t="s">
        <v>346</v>
      </c>
      <c r="D24" s="74" t="s">
        <v>347</v>
      </c>
      <c r="E24" s="15">
        <v>44461</v>
      </c>
      <c r="F24" s="79">
        <v>6854.4</v>
      </c>
      <c r="G24" s="38" t="s">
        <v>86</v>
      </c>
    </row>
    <row r="25" spans="1:9" ht="14.1" customHeight="1" x14ac:dyDescent="0.25">
      <c r="A25" s="14">
        <v>623</v>
      </c>
      <c r="B25" s="14" t="s">
        <v>13</v>
      </c>
      <c r="C25" s="39" t="s">
        <v>52</v>
      </c>
      <c r="D25" s="74" t="s">
        <v>53</v>
      </c>
      <c r="E25" s="15">
        <v>44551</v>
      </c>
      <c r="F25" s="79">
        <v>7090.9</v>
      </c>
      <c r="G25" s="38" t="s">
        <v>86</v>
      </c>
    </row>
    <row r="26" spans="1:9" ht="14.1" customHeight="1" x14ac:dyDescent="0.25">
      <c r="A26" s="14">
        <v>623</v>
      </c>
      <c r="B26" s="14" t="s">
        <v>13</v>
      </c>
      <c r="C26" s="39" t="s">
        <v>51</v>
      </c>
      <c r="D26" s="74" t="s">
        <v>87</v>
      </c>
      <c r="E26" s="15">
        <v>44574</v>
      </c>
      <c r="F26" s="79">
        <v>33309.58</v>
      </c>
      <c r="G26" s="38" t="s">
        <v>86</v>
      </c>
    </row>
    <row r="27" spans="1:9" ht="14.1" customHeight="1" x14ac:dyDescent="0.25">
      <c r="A27" s="14">
        <v>623</v>
      </c>
      <c r="B27" s="14" t="s">
        <v>13</v>
      </c>
      <c r="C27" s="25" t="s">
        <v>123</v>
      </c>
      <c r="D27" s="74" t="s">
        <v>89</v>
      </c>
      <c r="E27" s="15">
        <v>44593</v>
      </c>
      <c r="F27" s="79">
        <v>6615.67</v>
      </c>
      <c r="G27" s="38" t="s">
        <v>86</v>
      </c>
    </row>
    <row r="28" spans="1:9" ht="14.1" customHeight="1" x14ac:dyDescent="0.25">
      <c r="A28" s="42">
        <v>623</v>
      </c>
      <c r="B28" s="42" t="s">
        <v>13</v>
      </c>
      <c r="C28" s="25" t="s">
        <v>28</v>
      </c>
      <c r="D28" s="80" t="s">
        <v>88</v>
      </c>
      <c r="E28" s="43">
        <v>44610</v>
      </c>
      <c r="F28" s="81">
        <v>71773.7</v>
      </c>
      <c r="G28" s="38" t="s">
        <v>86</v>
      </c>
    </row>
    <row r="29" spans="1:9" ht="14.1" customHeight="1" x14ac:dyDescent="0.25">
      <c r="A29" s="42">
        <v>623</v>
      </c>
      <c r="B29" s="42" t="s">
        <v>13</v>
      </c>
      <c r="C29" s="25" t="s">
        <v>24</v>
      </c>
      <c r="D29" s="74" t="s">
        <v>97</v>
      </c>
      <c r="E29" s="15">
        <v>44615</v>
      </c>
      <c r="F29" s="79">
        <v>26285.08</v>
      </c>
      <c r="G29" s="38" t="s">
        <v>86</v>
      </c>
    </row>
    <row r="30" spans="1:9" ht="14.1" customHeight="1" x14ac:dyDescent="0.25">
      <c r="A30" s="22">
        <v>623</v>
      </c>
      <c r="B30" s="14" t="s">
        <v>13</v>
      </c>
      <c r="C30" s="25" t="s">
        <v>24</v>
      </c>
      <c r="D30" s="74" t="s">
        <v>157</v>
      </c>
      <c r="E30" s="15">
        <v>44645</v>
      </c>
      <c r="F30" s="79">
        <v>12739.9</v>
      </c>
      <c r="G30" s="38" t="s">
        <v>86</v>
      </c>
    </row>
    <row r="31" spans="1:9" ht="14.1" customHeight="1" x14ac:dyDescent="0.25">
      <c r="A31" s="42">
        <v>623</v>
      </c>
      <c r="B31" s="42" t="s">
        <v>13</v>
      </c>
      <c r="C31" s="25" t="s">
        <v>103</v>
      </c>
      <c r="D31" s="74" t="s">
        <v>104</v>
      </c>
      <c r="E31" s="15">
        <v>44657</v>
      </c>
      <c r="F31" s="79">
        <v>13532.48</v>
      </c>
      <c r="G31" s="38" t="s">
        <v>86</v>
      </c>
    </row>
    <row r="32" spans="1:9" ht="14.1" customHeight="1" x14ac:dyDescent="0.25">
      <c r="A32" s="42">
        <v>623</v>
      </c>
      <c r="B32" s="42" t="s">
        <v>13</v>
      </c>
      <c r="C32" s="25" t="s">
        <v>28</v>
      </c>
      <c r="D32" s="74" t="s">
        <v>101</v>
      </c>
      <c r="E32" s="15">
        <v>44665</v>
      </c>
      <c r="F32" s="79">
        <v>9722.2000000000007</v>
      </c>
      <c r="G32" s="38" t="s">
        <v>86</v>
      </c>
    </row>
    <row r="33" spans="1:7" ht="14.1" customHeight="1" x14ac:dyDescent="0.25">
      <c r="A33" s="14">
        <v>623</v>
      </c>
      <c r="B33" s="14" t="s">
        <v>13</v>
      </c>
      <c r="C33" s="25" t="s">
        <v>98</v>
      </c>
      <c r="D33" s="74" t="s">
        <v>99</v>
      </c>
      <c r="E33" s="15">
        <v>44667</v>
      </c>
      <c r="F33" s="79">
        <v>9341.84</v>
      </c>
      <c r="G33" s="38" t="s">
        <v>86</v>
      </c>
    </row>
    <row r="34" spans="1:7" ht="14.1" customHeight="1" x14ac:dyDescent="0.25">
      <c r="A34" s="42">
        <v>623</v>
      </c>
      <c r="B34" s="42" t="s">
        <v>13</v>
      </c>
      <c r="C34" s="25" t="s">
        <v>45</v>
      </c>
      <c r="D34" s="74" t="s">
        <v>95</v>
      </c>
      <c r="E34" s="15">
        <v>44680</v>
      </c>
      <c r="F34" s="79">
        <v>20000</v>
      </c>
      <c r="G34" s="38" t="s">
        <v>86</v>
      </c>
    </row>
    <row r="35" spans="1:7" ht="14.1" customHeight="1" x14ac:dyDescent="0.25">
      <c r="A35" s="42">
        <v>623</v>
      </c>
      <c r="B35" s="42" t="s">
        <v>13</v>
      </c>
      <c r="C35" s="25" t="s">
        <v>24</v>
      </c>
      <c r="D35" s="74" t="s">
        <v>96</v>
      </c>
      <c r="E35" s="15">
        <v>44699</v>
      </c>
      <c r="F35" s="79">
        <v>2992.43</v>
      </c>
      <c r="G35" s="38" t="s">
        <v>86</v>
      </c>
    </row>
    <row r="36" spans="1:7" ht="14.1" customHeight="1" x14ac:dyDescent="0.25">
      <c r="A36" s="42">
        <v>623</v>
      </c>
      <c r="B36" s="42" t="s">
        <v>13</v>
      </c>
      <c r="C36" s="25" t="s">
        <v>24</v>
      </c>
      <c r="D36" s="74" t="s">
        <v>102</v>
      </c>
      <c r="E36" s="15">
        <v>44701</v>
      </c>
      <c r="F36" s="82">
        <v>3835.36</v>
      </c>
      <c r="G36" s="38" t="s">
        <v>86</v>
      </c>
    </row>
    <row r="37" spans="1:7" ht="14.1" customHeight="1" x14ac:dyDescent="0.25">
      <c r="A37" s="42">
        <v>623</v>
      </c>
      <c r="B37" s="42" t="s">
        <v>13</v>
      </c>
      <c r="C37" s="25" t="s">
        <v>348</v>
      </c>
      <c r="D37" s="74" t="s">
        <v>349</v>
      </c>
      <c r="E37" s="15">
        <v>44389</v>
      </c>
      <c r="F37" s="82">
        <v>672.58</v>
      </c>
      <c r="G37" s="38" t="s">
        <v>86</v>
      </c>
    </row>
    <row r="38" spans="1:7" ht="14.1" customHeight="1" x14ac:dyDescent="0.25">
      <c r="A38" s="42">
        <v>623</v>
      </c>
      <c r="B38" s="42" t="s">
        <v>13</v>
      </c>
      <c r="C38" s="25" t="s">
        <v>105</v>
      </c>
      <c r="D38" s="74" t="s">
        <v>350</v>
      </c>
      <c r="E38" s="15">
        <v>44715</v>
      </c>
      <c r="F38" s="82">
        <v>4130.0200000000004</v>
      </c>
      <c r="G38" s="38" t="s">
        <v>86</v>
      </c>
    </row>
    <row r="39" spans="1:7" ht="14.1" customHeight="1" x14ac:dyDescent="0.25">
      <c r="A39" s="42">
        <v>623</v>
      </c>
      <c r="B39" s="42" t="s">
        <v>13</v>
      </c>
      <c r="C39" s="25" t="s">
        <v>105</v>
      </c>
      <c r="D39" s="74" t="s">
        <v>106</v>
      </c>
      <c r="E39" s="15">
        <v>44715</v>
      </c>
      <c r="F39" s="79">
        <v>11235.78</v>
      </c>
      <c r="G39" s="38" t="s">
        <v>86</v>
      </c>
    </row>
    <row r="40" spans="1:7" ht="14.1" customHeight="1" x14ac:dyDescent="0.25">
      <c r="A40" s="42">
        <v>623</v>
      </c>
      <c r="B40" s="42" t="s">
        <v>13</v>
      </c>
      <c r="C40" s="104" t="s">
        <v>37</v>
      </c>
      <c r="D40" s="89" t="s">
        <v>120</v>
      </c>
      <c r="E40" s="37">
        <v>44718</v>
      </c>
      <c r="F40" s="83">
        <v>6278.75</v>
      </c>
      <c r="G40" s="38" t="s">
        <v>86</v>
      </c>
    </row>
    <row r="41" spans="1:7" ht="14.1" customHeight="1" x14ac:dyDescent="0.25">
      <c r="A41" s="14">
        <v>623</v>
      </c>
      <c r="B41" s="14" t="s">
        <v>13</v>
      </c>
      <c r="C41" s="25" t="s">
        <v>33</v>
      </c>
      <c r="D41" s="74" t="s">
        <v>100</v>
      </c>
      <c r="E41" s="15">
        <v>44719</v>
      </c>
      <c r="F41" s="79">
        <v>8683.3799999999992</v>
      </c>
      <c r="G41" s="38" t="s">
        <v>86</v>
      </c>
    </row>
    <row r="42" spans="1:7" ht="14.1" customHeight="1" x14ac:dyDescent="0.25">
      <c r="A42" s="14">
        <v>623</v>
      </c>
      <c r="B42" s="14" t="s">
        <v>13</v>
      </c>
      <c r="C42" s="25" t="s">
        <v>117</v>
      </c>
      <c r="D42" s="90" t="s">
        <v>118</v>
      </c>
      <c r="E42" s="15">
        <v>44727</v>
      </c>
      <c r="F42" s="79">
        <v>9158.5</v>
      </c>
      <c r="G42" s="38" t="s">
        <v>86</v>
      </c>
    </row>
    <row r="43" spans="1:7" ht="14.1" customHeight="1" x14ac:dyDescent="0.25">
      <c r="A43" s="14">
        <v>623</v>
      </c>
      <c r="B43" s="14" t="s">
        <v>13</v>
      </c>
      <c r="C43" s="25" t="s">
        <v>28</v>
      </c>
      <c r="D43" s="74" t="s">
        <v>121</v>
      </c>
      <c r="E43" s="15">
        <v>44742</v>
      </c>
      <c r="F43" s="79">
        <v>156367.70000000001</v>
      </c>
      <c r="G43" s="38" t="s">
        <v>86</v>
      </c>
    </row>
    <row r="44" spans="1:7" ht="14.1" customHeight="1" x14ac:dyDescent="0.25">
      <c r="A44" s="14">
        <v>623</v>
      </c>
      <c r="B44" s="14" t="s">
        <v>13</v>
      </c>
      <c r="C44" s="25" t="s">
        <v>24</v>
      </c>
      <c r="D44" s="74" t="s">
        <v>122</v>
      </c>
      <c r="E44" s="15">
        <v>44743</v>
      </c>
      <c r="F44" s="79">
        <v>30000</v>
      </c>
      <c r="G44" s="38" t="s">
        <v>86</v>
      </c>
    </row>
    <row r="45" spans="1:7" ht="14.1" customHeight="1" x14ac:dyDescent="0.25">
      <c r="A45" s="14">
        <v>623</v>
      </c>
      <c r="B45" s="14" t="s">
        <v>13</v>
      </c>
      <c r="C45" s="25" t="s">
        <v>24</v>
      </c>
      <c r="D45" s="74" t="s">
        <v>168</v>
      </c>
      <c r="E45" s="84">
        <v>44749</v>
      </c>
      <c r="F45" s="79">
        <v>11590.47</v>
      </c>
      <c r="G45" s="38" t="s">
        <v>86</v>
      </c>
    </row>
    <row r="46" spans="1:7" ht="14.1" customHeight="1" x14ac:dyDescent="0.25">
      <c r="A46" s="42">
        <v>623</v>
      </c>
      <c r="B46" s="42" t="s">
        <v>13</v>
      </c>
      <c r="C46" s="88" t="s">
        <v>34</v>
      </c>
      <c r="D46" s="74" t="s">
        <v>116</v>
      </c>
      <c r="E46" s="84">
        <v>44747</v>
      </c>
      <c r="F46" s="79">
        <v>938.63</v>
      </c>
      <c r="G46" s="38" t="s">
        <v>86</v>
      </c>
    </row>
    <row r="47" spans="1:7" ht="14.1" customHeight="1" x14ac:dyDescent="0.25">
      <c r="A47" s="42">
        <v>623</v>
      </c>
      <c r="B47" s="42" t="s">
        <v>13</v>
      </c>
      <c r="C47" s="25" t="s">
        <v>103</v>
      </c>
      <c r="D47" s="74" t="s">
        <v>167</v>
      </c>
      <c r="E47" s="84">
        <v>44754</v>
      </c>
      <c r="F47" s="79">
        <v>50475.75</v>
      </c>
      <c r="G47" s="38" t="s">
        <v>86</v>
      </c>
    </row>
    <row r="48" spans="1:7" ht="14.1" customHeight="1" x14ac:dyDescent="0.25">
      <c r="A48" s="14">
        <v>623</v>
      </c>
      <c r="B48" s="14" t="s">
        <v>13</v>
      </c>
      <c r="C48" s="85" t="s">
        <v>94</v>
      </c>
      <c r="D48" s="74" t="s">
        <v>124</v>
      </c>
      <c r="E48" s="84">
        <v>44754</v>
      </c>
      <c r="F48" s="79">
        <v>35070</v>
      </c>
      <c r="G48" s="38" t="s">
        <v>86</v>
      </c>
    </row>
    <row r="49" spans="1:15" ht="14.1" customHeight="1" x14ac:dyDescent="0.25">
      <c r="A49" s="14">
        <v>623</v>
      </c>
      <c r="B49" s="14" t="s">
        <v>13</v>
      </c>
      <c r="C49" s="25" t="s">
        <v>29</v>
      </c>
      <c r="D49" s="74" t="s">
        <v>158</v>
      </c>
      <c r="E49" s="15">
        <v>44782</v>
      </c>
      <c r="F49" s="79">
        <v>24655.26</v>
      </c>
      <c r="G49" s="38" t="s">
        <v>86</v>
      </c>
    </row>
    <row r="50" spans="1:15" ht="14.1" customHeight="1" x14ac:dyDescent="0.25">
      <c r="A50" s="14">
        <v>623</v>
      </c>
      <c r="B50" s="14" t="s">
        <v>13</v>
      </c>
      <c r="C50" s="25" t="s">
        <v>103</v>
      </c>
      <c r="D50" s="74" t="s">
        <v>159</v>
      </c>
      <c r="E50" s="15">
        <v>44782</v>
      </c>
      <c r="F50" s="79">
        <v>77760</v>
      </c>
      <c r="G50" s="38" t="s">
        <v>86</v>
      </c>
      <c r="O50" s="17"/>
    </row>
    <row r="51" spans="1:15" ht="14.1" customHeight="1" x14ac:dyDescent="0.25">
      <c r="A51" s="14">
        <v>623</v>
      </c>
      <c r="B51" s="14" t="s">
        <v>13</v>
      </c>
      <c r="C51" s="25" t="s">
        <v>94</v>
      </c>
      <c r="D51" s="74" t="s">
        <v>160</v>
      </c>
      <c r="E51" s="15">
        <v>44782</v>
      </c>
      <c r="F51" s="79">
        <v>1365</v>
      </c>
      <c r="G51" s="38" t="s">
        <v>86</v>
      </c>
      <c r="O51" s="17"/>
    </row>
    <row r="52" spans="1:15" ht="14.1" customHeight="1" x14ac:dyDescent="0.25">
      <c r="A52" s="14">
        <v>623</v>
      </c>
      <c r="B52" s="14" t="s">
        <v>13</v>
      </c>
      <c r="C52" s="25" t="s">
        <v>33</v>
      </c>
      <c r="D52" s="74" t="s">
        <v>166</v>
      </c>
      <c r="E52" s="15">
        <v>44783</v>
      </c>
      <c r="F52" s="79">
        <v>13927.95</v>
      </c>
      <c r="G52" s="38" t="s">
        <v>86</v>
      </c>
      <c r="O52" s="17"/>
    </row>
    <row r="53" spans="1:15" ht="14.1" customHeight="1" x14ac:dyDescent="0.25">
      <c r="A53" s="14">
        <v>623</v>
      </c>
      <c r="B53" s="14" t="s">
        <v>13</v>
      </c>
      <c r="C53" s="25" t="s">
        <v>24</v>
      </c>
      <c r="D53" s="74" t="s">
        <v>225</v>
      </c>
      <c r="E53" s="15">
        <v>44785</v>
      </c>
      <c r="F53" s="79">
        <v>16582.55</v>
      </c>
      <c r="G53" s="38" t="s">
        <v>86</v>
      </c>
      <c r="O53" s="17"/>
    </row>
    <row r="54" spans="1:15" ht="14.1" customHeight="1" x14ac:dyDescent="0.25">
      <c r="A54" s="14">
        <v>623</v>
      </c>
      <c r="B54" s="14" t="s">
        <v>13</v>
      </c>
      <c r="C54" s="25" t="s">
        <v>125</v>
      </c>
      <c r="D54" s="74" t="s">
        <v>161</v>
      </c>
      <c r="E54" s="15">
        <v>44797</v>
      </c>
      <c r="F54" s="82">
        <v>20356</v>
      </c>
      <c r="G54" s="38" t="s">
        <v>86</v>
      </c>
    </row>
    <row r="55" spans="1:15" ht="14.1" customHeight="1" x14ac:dyDescent="0.25">
      <c r="A55" s="14">
        <v>623</v>
      </c>
      <c r="B55" s="14" t="s">
        <v>13</v>
      </c>
      <c r="C55" s="85" t="s">
        <v>164</v>
      </c>
      <c r="D55" s="74" t="s">
        <v>165</v>
      </c>
      <c r="E55" s="84">
        <v>44804</v>
      </c>
      <c r="F55" s="82">
        <v>1967.59</v>
      </c>
      <c r="G55" s="38" t="s">
        <v>86</v>
      </c>
    </row>
    <row r="56" spans="1:15" ht="14.1" customHeight="1" x14ac:dyDescent="0.25">
      <c r="A56" s="42">
        <v>623</v>
      </c>
      <c r="B56" s="42" t="s">
        <v>13</v>
      </c>
      <c r="C56" s="25" t="s">
        <v>37</v>
      </c>
      <c r="D56" s="74" t="s">
        <v>226</v>
      </c>
      <c r="E56" s="15">
        <v>44805</v>
      </c>
      <c r="F56" s="79">
        <v>14454.22</v>
      </c>
      <c r="G56" s="38" t="s">
        <v>86</v>
      </c>
    </row>
    <row r="57" spans="1:15" ht="14.1" customHeight="1" x14ac:dyDescent="0.25">
      <c r="A57" s="42">
        <v>623</v>
      </c>
      <c r="B57" s="42" t="s">
        <v>13</v>
      </c>
      <c r="C57" s="25" t="s">
        <v>227</v>
      </c>
      <c r="D57" s="74" t="s">
        <v>228</v>
      </c>
      <c r="E57" s="15">
        <v>44805</v>
      </c>
      <c r="F57" s="79">
        <v>30573.9</v>
      </c>
      <c r="G57" s="38" t="s">
        <v>86</v>
      </c>
    </row>
    <row r="58" spans="1:15" ht="14.1" customHeight="1" x14ac:dyDescent="0.25">
      <c r="A58" s="42">
        <v>623</v>
      </c>
      <c r="B58" s="42" t="s">
        <v>13</v>
      </c>
      <c r="C58" s="25" t="s">
        <v>229</v>
      </c>
      <c r="D58" s="74" t="s">
        <v>230</v>
      </c>
      <c r="E58" s="15">
        <v>44812</v>
      </c>
      <c r="F58" s="79">
        <v>24948</v>
      </c>
      <c r="G58" s="38" t="s">
        <v>86</v>
      </c>
    </row>
    <row r="59" spans="1:15" ht="14.1" customHeight="1" x14ac:dyDescent="0.25">
      <c r="A59" s="42">
        <v>623</v>
      </c>
      <c r="B59" s="42" t="s">
        <v>13</v>
      </c>
      <c r="C59" s="104" t="s">
        <v>231</v>
      </c>
      <c r="D59" s="89" t="s">
        <v>232</v>
      </c>
      <c r="E59" s="37">
        <v>44817</v>
      </c>
      <c r="F59" s="83">
        <v>5530</v>
      </c>
      <c r="G59" s="38" t="s">
        <v>86</v>
      </c>
    </row>
    <row r="60" spans="1:15" ht="14.1" customHeight="1" x14ac:dyDescent="0.25">
      <c r="A60" s="14">
        <v>623</v>
      </c>
      <c r="B60" s="14" t="s">
        <v>13</v>
      </c>
      <c r="C60" s="25" t="s">
        <v>233</v>
      </c>
      <c r="D60" s="74" t="s">
        <v>234</v>
      </c>
      <c r="E60" s="15">
        <v>44820</v>
      </c>
      <c r="F60" s="79">
        <v>84836.92</v>
      </c>
      <c r="G60" s="38" t="s">
        <v>86</v>
      </c>
    </row>
    <row r="61" spans="1:15" ht="14.1" customHeight="1" x14ac:dyDescent="0.25">
      <c r="A61" s="14">
        <v>623</v>
      </c>
      <c r="B61" s="14" t="s">
        <v>13</v>
      </c>
      <c r="C61" s="25" t="s">
        <v>235</v>
      </c>
      <c r="D61" s="93" t="s">
        <v>236</v>
      </c>
      <c r="E61" s="15">
        <v>44825</v>
      </c>
      <c r="F61" s="79">
        <v>5478.39</v>
      </c>
      <c r="G61" s="38" t="s">
        <v>86</v>
      </c>
      <c r="I61" s="105"/>
    </row>
    <row r="62" spans="1:15" ht="14.1" customHeight="1" x14ac:dyDescent="0.25">
      <c r="A62" s="14">
        <v>623</v>
      </c>
      <c r="B62" s="14" t="s">
        <v>13</v>
      </c>
      <c r="C62" s="25" t="s">
        <v>103</v>
      </c>
      <c r="D62" s="108" t="s">
        <v>192</v>
      </c>
      <c r="E62" s="84">
        <v>44819</v>
      </c>
      <c r="F62" s="79">
        <v>2334</v>
      </c>
      <c r="G62" s="38" t="s">
        <v>86</v>
      </c>
    </row>
    <row r="63" spans="1:15" ht="14.1" customHeight="1" x14ac:dyDescent="0.25">
      <c r="A63" s="14">
        <v>623</v>
      </c>
      <c r="B63" s="14" t="s">
        <v>13</v>
      </c>
      <c r="C63" s="25" t="s">
        <v>245</v>
      </c>
      <c r="D63" s="108" t="s">
        <v>246</v>
      </c>
      <c r="E63" s="84">
        <v>44851</v>
      </c>
      <c r="F63" s="79">
        <v>19939.64</v>
      </c>
      <c r="G63" s="38" t="s">
        <v>86</v>
      </c>
    </row>
    <row r="64" spans="1:15" ht="14.1" customHeight="1" x14ac:dyDescent="0.25">
      <c r="A64" s="14">
        <v>623</v>
      </c>
      <c r="B64" s="14" t="s">
        <v>13</v>
      </c>
      <c r="C64" s="25" t="s">
        <v>247</v>
      </c>
      <c r="D64" s="108" t="s">
        <v>248</v>
      </c>
      <c r="E64" s="84">
        <v>44862</v>
      </c>
      <c r="F64" s="79">
        <v>6195</v>
      </c>
      <c r="G64" s="38" t="s">
        <v>86</v>
      </c>
    </row>
    <row r="65" spans="1:7" ht="14.1" customHeight="1" x14ac:dyDescent="0.25">
      <c r="A65" s="14">
        <v>623</v>
      </c>
      <c r="B65" s="14" t="s">
        <v>13</v>
      </c>
      <c r="C65" s="85" t="s">
        <v>351</v>
      </c>
      <c r="D65" s="144" t="s">
        <v>234</v>
      </c>
      <c r="E65" s="84">
        <v>44820</v>
      </c>
      <c r="F65" s="79">
        <v>84836.92</v>
      </c>
      <c r="G65" s="38" t="s">
        <v>86</v>
      </c>
    </row>
    <row r="66" spans="1:7" ht="14.1" customHeight="1" x14ac:dyDescent="0.25">
      <c r="A66" s="166" t="s">
        <v>23</v>
      </c>
      <c r="B66" s="167"/>
      <c r="C66" s="71"/>
      <c r="D66" s="71"/>
      <c r="E66" s="72"/>
      <c r="F66" s="52">
        <f>SUM(F14:F65)</f>
        <v>1220512.7899999998</v>
      </c>
      <c r="G66" s="53"/>
    </row>
    <row r="68" spans="1:7" x14ac:dyDescent="0.25">
      <c r="A68" s="152" t="s">
        <v>40</v>
      </c>
      <c r="B68" s="152"/>
      <c r="C68" s="54"/>
      <c r="G68" s="32" t="s">
        <v>42</v>
      </c>
    </row>
    <row r="69" spans="1:7" x14ac:dyDescent="0.25">
      <c r="A69" s="152" t="s">
        <v>345</v>
      </c>
      <c r="B69" s="152"/>
      <c r="G69" t="s">
        <v>345</v>
      </c>
    </row>
    <row r="70" spans="1:7" x14ac:dyDescent="0.25">
      <c r="F70" s="17"/>
    </row>
  </sheetData>
  <protectedRanges>
    <protectedRange sqref="E30 E14:E24" name="Range1_1_1"/>
    <protectedRange sqref="F30 F14:F24" name="Range2_1_1"/>
    <protectedRange sqref="E28 E34:E35 E25:E26 E49:E53" name="Range1_1_1_3"/>
    <protectedRange sqref="F28 F34:F35 F25:F26 F49:F53" name="Range2_1_1_3"/>
    <protectedRange sqref="E29" name="Range1_1_1_4"/>
    <protectedRange sqref="F29" name="Range2_1_1_1"/>
    <protectedRange sqref="E32 E36:E38 E54:E55" name="Range1_1_1_5"/>
    <protectedRange sqref="F32 F36:F38 F54:F55" name="Range2_1_1_4"/>
    <protectedRange sqref="E31 E58" name="Range1_1_1_6"/>
    <protectedRange sqref="F31 F58" name="Range2_1_1_5"/>
    <protectedRange sqref="E39 E56:E57" name="Range1_1_1_7"/>
    <protectedRange sqref="F39 F56:F57" name="Range2_1_1_6"/>
    <protectedRange sqref="E40 E59" name="Range1_1_1_15"/>
    <protectedRange sqref="F40 F59" name="Range2_1_1_14"/>
    <protectedRange sqref="E27 E33 E60:E65 E41:E48" name="Range1_1_1_17"/>
    <protectedRange sqref="F27 F33 F60:F65 F41:F48" name="Range2_1_1_16"/>
  </protectedRanges>
  <autoFilter ref="A13:G66"/>
  <mergeCells count="7">
    <mergeCell ref="A3:G9"/>
    <mergeCell ref="A68:B68"/>
    <mergeCell ref="A69:B69"/>
    <mergeCell ref="A66:B66"/>
    <mergeCell ref="A11:C11"/>
    <mergeCell ref="G11:G12"/>
    <mergeCell ref="A12:C12"/>
  </mergeCells>
  <dataValidations xWindow="473" yWindow="797"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4:E65">
      <formula1>36526</formula1>
      <formula2>73051</formula2>
    </dataValidation>
    <dataValidation type="decimal" allowBlank="1" showErrorMessage="1" errorTitle="Gabim ne te dhena" error="Ju lutem Shkruani Shumen" promptTitle="Shuma" prompt="Shkru" sqref="F14:F65">
      <formula1>0</formula1>
      <formula2>99999999999999</formula2>
    </dataValidation>
  </dataValidations>
  <printOptions horizontalCentered="1"/>
  <pageMargins left="0" right="0" top="0" bottom="0" header="0.3" footer="0.3"/>
  <pageSetup scale="75" fitToHeight="0" orientation="portrait" r:id="rId1"/>
  <ignoredErrors>
    <ignoredError sqref="D20 D34 D22 D46 D64 D18" numberStoredAsText="1"/>
    <ignoredError sqref="D15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workbookViewId="0">
      <selection activeCell="A3" sqref="A3:F8"/>
    </sheetView>
  </sheetViews>
  <sheetFormatPr defaultRowHeight="15" x14ac:dyDescent="0.25"/>
  <cols>
    <col min="1" max="1" width="13" customWidth="1"/>
    <col min="2" max="2" width="15.7109375" customWidth="1"/>
    <col min="3" max="3" width="33.5703125" customWidth="1"/>
    <col min="4" max="4" width="20.28515625" customWidth="1"/>
    <col min="5" max="5" width="16.140625" bestFit="1" customWidth="1"/>
    <col min="6" max="6" width="21.140625" customWidth="1"/>
  </cols>
  <sheetData>
    <row r="1" spans="1:11" x14ac:dyDescent="0.25">
      <c r="C1" s="41"/>
      <c r="D1" s="26"/>
      <c r="H1" s="17"/>
    </row>
    <row r="2" spans="1:11" ht="42.75" customHeight="1" x14ac:dyDescent="0.25">
      <c r="A2" s="1"/>
      <c r="B2" s="1"/>
      <c r="C2" s="41"/>
      <c r="D2" s="26"/>
      <c r="E2" s="1"/>
      <c r="F2" s="1"/>
      <c r="G2" s="1"/>
      <c r="H2" s="17"/>
    </row>
    <row r="3" spans="1:11" ht="15" customHeight="1" x14ac:dyDescent="0.3">
      <c r="A3" s="158" t="s">
        <v>355</v>
      </c>
      <c r="B3" s="158"/>
      <c r="C3" s="158"/>
      <c r="D3" s="158"/>
      <c r="E3" s="158"/>
      <c r="F3" s="158"/>
      <c r="G3" s="49"/>
      <c r="H3" s="17"/>
    </row>
    <row r="4" spans="1:11" ht="15" customHeight="1" x14ac:dyDescent="0.3">
      <c r="A4" s="158"/>
      <c r="B4" s="158"/>
      <c r="C4" s="158"/>
      <c r="D4" s="158"/>
      <c r="E4" s="158"/>
      <c r="F4" s="158"/>
      <c r="G4" s="49"/>
      <c r="H4" s="17"/>
    </row>
    <row r="5" spans="1:11" ht="15" customHeight="1" x14ac:dyDescent="0.3">
      <c r="A5" s="158"/>
      <c r="B5" s="158"/>
      <c r="C5" s="158"/>
      <c r="D5" s="158"/>
      <c r="E5" s="158"/>
      <c r="F5" s="158"/>
      <c r="G5" s="49"/>
      <c r="H5" s="17"/>
    </row>
    <row r="6" spans="1:11" ht="15" customHeight="1" x14ac:dyDescent="0.3">
      <c r="A6" s="158"/>
      <c r="B6" s="158"/>
      <c r="C6" s="158"/>
      <c r="D6" s="158"/>
      <c r="E6" s="158"/>
      <c r="F6" s="158"/>
      <c r="G6" s="49"/>
      <c r="H6" s="17"/>
    </row>
    <row r="7" spans="1:11" ht="15" customHeight="1" x14ac:dyDescent="0.3">
      <c r="A7" s="158"/>
      <c r="B7" s="158"/>
      <c r="C7" s="158"/>
      <c r="D7" s="158"/>
      <c r="E7" s="158"/>
      <c r="F7" s="158"/>
      <c r="G7" s="49"/>
      <c r="H7" s="17"/>
    </row>
    <row r="8" spans="1:11" ht="24" customHeight="1" x14ac:dyDescent="0.3">
      <c r="A8" s="158"/>
      <c r="B8" s="158"/>
      <c r="C8" s="158"/>
      <c r="D8" s="158"/>
      <c r="E8" s="158"/>
      <c r="F8" s="158"/>
      <c r="G8" s="49"/>
      <c r="H8" s="17"/>
    </row>
    <row r="9" spans="1:11" ht="15" customHeight="1" x14ac:dyDescent="0.25"/>
    <row r="10" spans="1:11" ht="15" customHeight="1" x14ac:dyDescent="0.25">
      <c r="F10" s="12" t="s">
        <v>22</v>
      </c>
    </row>
    <row r="11" spans="1:11" ht="15" customHeight="1" x14ac:dyDescent="0.25">
      <c r="A11" s="161"/>
      <c r="B11" s="161"/>
      <c r="C11" s="161"/>
      <c r="F11" s="162" t="s">
        <v>12</v>
      </c>
    </row>
    <row r="12" spans="1:11" ht="15" customHeight="1" x14ac:dyDescent="0.25">
      <c r="A12" s="170" t="s">
        <v>313</v>
      </c>
      <c r="B12" s="170"/>
      <c r="C12" s="170"/>
      <c r="D12" s="170"/>
      <c r="F12" s="162"/>
      <c r="G12" s="48"/>
      <c r="K12" s="17"/>
    </row>
    <row r="13" spans="1:11" ht="29.25" customHeight="1" x14ac:dyDescent="0.25">
      <c r="A13" s="129" t="s">
        <v>1</v>
      </c>
      <c r="B13" s="136" t="s">
        <v>2</v>
      </c>
      <c r="C13" s="129" t="s">
        <v>3</v>
      </c>
      <c r="D13" s="130" t="s">
        <v>4</v>
      </c>
      <c r="E13" s="129" t="s">
        <v>0</v>
      </c>
      <c r="F13" s="131" t="s">
        <v>5</v>
      </c>
    </row>
    <row r="14" spans="1:11" ht="15" customHeight="1" x14ac:dyDescent="0.25">
      <c r="A14" s="137">
        <v>623</v>
      </c>
      <c r="B14" s="137" t="s">
        <v>13</v>
      </c>
      <c r="C14" s="132" t="s">
        <v>107</v>
      </c>
      <c r="D14" s="134">
        <v>44687</v>
      </c>
      <c r="E14" s="143">
        <v>2000</v>
      </c>
      <c r="F14" s="138" t="s">
        <v>109</v>
      </c>
    </row>
    <row r="15" spans="1:11" s="64" customFormat="1" ht="16.5" customHeight="1" x14ac:dyDescent="0.25">
      <c r="A15" s="139">
        <v>623</v>
      </c>
      <c r="B15" s="139" t="s">
        <v>13</v>
      </c>
      <c r="C15" s="132" t="s">
        <v>108</v>
      </c>
      <c r="D15" s="134">
        <v>44687</v>
      </c>
      <c r="E15" s="143">
        <v>2350</v>
      </c>
      <c r="F15" s="138" t="s">
        <v>109</v>
      </c>
    </row>
    <row r="16" spans="1:11" ht="14.25" customHeight="1" x14ac:dyDescent="0.25">
      <c r="A16" s="140">
        <v>623</v>
      </c>
      <c r="B16" s="141" t="s">
        <v>13</v>
      </c>
      <c r="C16" s="132" t="s">
        <v>110</v>
      </c>
      <c r="D16" s="134">
        <v>44687</v>
      </c>
      <c r="E16" s="143">
        <v>2000</v>
      </c>
      <c r="F16" s="138" t="s">
        <v>109</v>
      </c>
      <c r="G16" t="s">
        <v>356</v>
      </c>
    </row>
    <row r="17" spans="1:7" ht="15.75" customHeight="1" x14ac:dyDescent="0.25">
      <c r="A17" s="137">
        <v>623</v>
      </c>
      <c r="B17" s="137" t="s">
        <v>13</v>
      </c>
      <c r="C17" s="132" t="s">
        <v>111</v>
      </c>
      <c r="D17" s="134">
        <v>44687</v>
      </c>
      <c r="E17" s="143">
        <v>2000</v>
      </c>
      <c r="F17" s="138" t="s">
        <v>109</v>
      </c>
    </row>
    <row r="18" spans="1:7" ht="13.5" customHeight="1" x14ac:dyDescent="0.25">
      <c r="A18" s="139">
        <v>623</v>
      </c>
      <c r="B18" s="139" t="s">
        <v>13</v>
      </c>
      <c r="C18" s="132" t="s">
        <v>112</v>
      </c>
      <c r="D18" s="134">
        <v>44687</v>
      </c>
      <c r="E18" s="143">
        <v>1500</v>
      </c>
      <c r="F18" s="138" t="s">
        <v>109</v>
      </c>
      <c r="G18" t="s">
        <v>356</v>
      </c>
    </row>
    <row r="19" spans="1:7" ht="30" x14ac:dyDescent="0.25">
      <c r="A19" s="137">
        <v>623</v>
      </c>
      <c r="B19" s="137" t="s">
        <v>13</v>
      </c>
      <c r="C19" s="132" t="s">
        <v>113</v>
      </c>
      <c r="D19" s="134">
        <v>44687</v>
      </c>
      <c r="E19" s="133">
        <v>500</v>
      </c>
      <c r="F19" s="138" t="s">
        <v>109</v>
      </c>
    </row>
    <row r="20" spans="1:7" ht="30" x14ac:dyDescent="0.25">
      <c r="A20" s="139">
        <v>623</v>
      </c>
      <c r="B20" s="139" t="s">
        <v>13</v>
      </c>
      <c r="C20" s="132" t="s">
        <v>114</v>
      </c>
      <c r="D20" s="134">
        <v>44687</v>
      </c>
      <c r="E20" s="133">
        <v>500</v>
      </c>
      <c r="F20" s="138" t="s">
        <v>109</v>
      </c>
    </row>
    <row r="21" spans="1:7" ht="13.5" customHeight="1" x14ac:dyDescent="0.25">
      <c r="A21" s="137">
        <v>623</v>
      </c>
      <c r="B21" s="137" t="s">
        <v>13</v>
      </c>
      <c r="C21" s="132" t="s">
        <v>115</v>
      </c>
      <c r="D21" s="134">
        <v>44687</v>
      </c>
      <c r="E21" s="133">
        <v>750</v>
      </c>
      <c r="F21" s="138" t="s">
        <v>109</v>
      </c>
      <c r="G21" t="s">
        <v>356</v>
      </c>
    </row>
    <row r="22" spans="1:7" ht="13.5" customHeight="1" x14ac:dyDescent="0.25">
      <c r="A22" s="137">
        <v>623</v>
      </c>
      <c r="B22" s="137" t="s">
        <v>13</v>
      </c>
      <c r="C22" s="132" t="s">
        <v>339</v>
      </c>
      <c r="D22" s="134" t="s">
        <v>340</v>
      </c>
      <c r="E22" s="133">
        <v>100</v>
      </c>
      <c r="F22" s="138" t="s">
        <v>343</v>
      </c>
    </row>
    <row r="23" spans="1:7" ht="13.5" customHeight="1" x14ac:dyDescent="0.25">
      <c r="A23" s="137">
        <v>623</v>
      </c>
      <c r="B23" s="137" t="s">
        <v>13</v>
      </c>
      <c r="C23" s="132" t="s">
        <v>341</v>
      </c>
      <c r="D23" s="134" t="s">
        <v>340</v>
      </c>
      <c r="E23" s="133">
        <v>100</v>
      </c>
      <c r="F23" s="138" t="s">
        <v>343</v>
      </c>
    </row>
    <row r="24" spans="1:7" ht="13.5" customHeight="1" x14ac:dyDescent="0.25">
      <c r="A24" s="137">
        <v>623</v>
      </c>
      <c r="B24" s="137" t="s">
        <v>13</v>
      </c>
      <c r="C24" s="132" t="s">
        <v>342</v>
      </c>
      <c r="D24" s="134" t="s">
        <v>340</v>
      </c>
      <c r="E24" s="133">
        <v>150</v>
      </c>
      <c r="F24" s="138" t="s">
        <v>343</v>
      </c>
    </row>
    <row r="25" spans="1:7" x14ac:dyDescent="0.25">
      <c r="A25" s="171" t="s">
        <v>54</v>
      </c>
      <c r="B25" s="172"/>
      <c r="C25" s="172"/>
      <c r="D25" s="173"/>
      <c r="E25" s="142">
        <f>SUM(E14:E24)</f>
        <v>11950</v>
      </c>
      <c r="F25" s="135"/>
    </row>
    <row r="26" spans="1:7" x14ac:dyDescent="0.25">
      <c r="A26" s="61"/>
      <c r="B26" s="61"/>
      <c r="C26" s="61"/>
      <c r="D26" s="61"/>
      <c r="E26" s="62"/>
      <c r="F26" s="63"/>
    </row>
    <row r="27" spans="1:7" x14ac:dyDescent="0.25">
      <c r="A27" s="61"/>
      <c r="B27" s="61"/>
      <c r="C27" s="61"/>
      <c r="D27" s="61"/>
      <c r="E27" s="62"/>
      <c r="F27" s="63"/>
    </row>
    <row r="28" spans="1:7" x14ac:dyDescent="0.25">
      <c r="A28" s="61"/>
      <c r="B28" s="61"/>
      <c r="C28" s="61"/>
      <c r="D28" s="61"/>
      <c r="E28" s="62"/>
      <c r="F28" s="63"/>
    </row>
    <row r="29" spans="1:7" x14ac:dyDescent="0.25">
      <c r="A29" s="61"/>
      <c r="B29" s="61"/>
      <c r="C29" s="61"/>
      <c r="D29" s="61"/>
      <c r="E29" s="62"/>
      <c r="F29" s="63"/>
    </row>
    <row r="30" spans="1:7" x14ac:dyDescent="0.25">
      <c r="A30" s="61"/>
      <c r="B30" s="61"/>
      <c r="C30" s="61"/>
      <c r="D30" s="61"/>
      <c r="E30" s="62"/>
      <c r="F30" s="63"/>
    </row>
    <row r="32" spans="1:7" x14ac:dyDescent="0.25">
      <c r="A32" s="151" t="s">
        <v>39</v>
      </c>
      <c r="B32" s="151"/>
      <c r="C32" s="34"/>
      <c r="D32" s="69"/>
      <c r="E32" s="8"/>
      <c r="F32" s="33" t="s">
        <v>41</v>
      </c>
    </row>
    <row r="33" spans="1:6" x14ac:dyDescent="0.25">
      <c r="A33" s="152" t="s">
        <v>40</v>
      </c>
      <c r="B33" s="152"/>
      <c r="C33" s="68"/>
      <c r="D33" s="26"/>
      <c r="F33" s="32" t="s">
        <v>42</v>
      </c>
    </row>
    <row r="35" spans="1:6" x14ac:dyDescent="0.25">
      <c r="A35" s="152" t="s">
        <v>345</v>
      </c>
      <c r="B35" s="152"/>
      <c r="F35" t="s">
        <v>345</v>
      </c>
    </row>
  </sheetData>
  <autoFilter ref="A13:F25"/>
  <mergeCells count="8">
    <mergeCell ref="A3:F8"/>
    <mergeCell ref="A35:B35"/>
    <mergeCell ref="A11:C11"/>
    <mergeCell ref="F11:F12"/>
    <mergeCell ref="A32:B32"/>
    <mergeCell ref="A33:B33"/>
    <mergeCell ref="A12:D12"/>
    <mergeCell ref="A25:D25"/>
  </mergeCells>
  <pageMargins left="0.25" right="0.25" top="0.75" bottom="0.75" header="0.3" footer="0.3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F14" sqref="F14"/>
    </sheetView>
  </sheetViews>
  <sheetFormatPr defaultRowHeight="15" x14ac:dyDescent="0.25"/>
  <cols>
    <col min="1" max="1" width="11.7109375" customWidth="1"/>
    <col min="2" max="2" width="17" bestFit="1" customWidth="1"/>
    <col min="3" max="3" width="10.7109375" customWidth="1"/>
    <col min="4" max="4" width="10.85546875" bestFit="1" customWidth="1"/>
    <col min="5" max="6" width="13.7109375" customWidth="1"/>
    <col min="7" max="7" width="13.5703125" bestFit="1" customWidth="1"/>
  </cols>
  <sheetData>
    <row r="1" spans="1:8" x14ac:dyDescent="0.25">
      <c r="C1" s="41"/>
      <c r="D1" s="26"/>
      <c r="H1" s="17"/>
    </row>
    <row r="2" spans="1:8" ht="42.75" customHeight="1" x14ac:dyDescent="0.25">
      <c r="A2" s="1"/>
      <c r="B2" s="1"/>
      <c r="C2" s="41"/>
      <c r="D2" s="26"/>
      <c r="E2" s="1"/>
      <c r="F2" s="1"/>
      <c r="G2" s="1"/>
      <c r="H2" s="17"/>
    </row>
    <row r="3" spans="1:8" x14ac:dyDescent="0.25">
      <c r="A3" s="158" t="s">
        <v>344</v>
      </c>
      <c r="B3" s="158"/>
      <c r="C3" s="158"/>
      <c r="D3" s="158"/>
      <c r="E3" s="158"/>
      <c r="F3" s="158"/>
      <c r="G3" s="158"/>
      <c r="H3" s="17"/>
    </row>
    <row r="4" spans="1:8" x14ac:dyDescent="0.25">
      <c r="A4" s="158"/>
      <c r="B4" s="158"/>
      <c r="C4" s="158"/>
      <c r="D4" s="158"/>
      <c r="E4" s="158"/>
      <c r="F4" s="158"/>
      <c r="G4" s="158"/>
      <c r="H4" s="17"/>
    </row>
    <row r="5" spans="1:8" x14ac:dyDescent="0.25">
      <c r="A5" s="158"/>
      <c r="B5" s="158"/>
      <c r="C5" s="158"/>
      <c r="D5" s="158"/>
      <c r="E5" s="158"/>
      <c r="F5" s="158"/>
      <c r="G5" s="158"/>
      <c r="H5" s="17"/>
    </row>
    <row r="6" spans="1:8" x14ac:dyDescent="0.25">
      <c r="A6" s="158"/>
      <c r="B6" s="158"/>
      <c r="C6" s="158"/>
      <c r="D6" s="158"/>
      <c r="E6" s="158"/>
      <c r="F6" s="158"/>
      <c r="G6" s="158"/>
      <c r="H6" s="17"/>
    </row>
    <row r="7" spans="1:8" x14ac:dyDescent="0.25">
      <c r="A7" s="158"/>
      <c r="B7" s="158"/>
      <c r="C7" s="158"/>
      <c r="D7" s="158"/>
      <c r="E7" s="158"/>
      <c r="F7" s="158"/>
      <c r="G7" s="158"/>
      <c r="H7" s="17"/>
    </row>
    <row r="8" spans="1:8" ht="24" customHeight="1" x14ac:dyDescent="0.25">
      <c r="A8" s="158"/>
      <c r="B8" s="158"/>
      <c r="C8" s="158"/>
      <c r="D8" s="158"/>
      <c r="E8" s="158"/>
      <c r="F8" s="158"/>
      <c r="G8" s="158"/>
      <c r="H8" s="17"/>
    </row>
    <row r="9" spans="1:8" x14ac:dyDescent="0.25">
      <c r="F9" s="174" t="s">
        <v>15</v>
      </c>
      <c r="G9" s="174"/>
    </row>
    <row r="10" spans="1:8" x14ac:dyDescent="0.25">
      <c r="A10" s="161" t="s">
        <v>313</v>
      </c>
      <c r="B10" s="161"/>
      <c r="C10" s="161"/>
      <c r="F10" s="162" t="s">
        <v>12</v>
      </c>
      <c r="G10" s="162"/>
    </row>
    <row r="11" spans="1:8" ht="4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12</v>
      </c>
    </row>
    <row r="12" spans="1: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4">
        <f>'Mallra dhe Sherbime'!F133</f>
        <v>85080.320000000007</v>
      </c>
      <c r="D12" s="4">
        <f>Sh.komunale!F114</f>
        <v>20994.22</v>
      </c>
      <c r="E12" s="4">
        <f>Subvencione!E25</f>
        <v>11950</v>
      </c>
      <c r="F12" s="4">
        <f>'Investime Kapitale'!F66</f>
        <v>1220512.7899999998</v>
      </c>
      <c r="G12" s="4">
        <f>C12+D12+E12+F12</f>
        <v>1338537.3299999998</v>
      </c>
    </row>
    <row r="17" spans="1:9" s="8" customFormat="1" x14ac:dyDescent="0.25">
      <c r="A17" s="151" t="s">
        <v>39</v>
      </c>
      <c r="B17" s="151"/>
      <c r="C17" s="34"/>
      <c r="D17" s="31"/>
      <c r="F17" s="35"/>
      <c r="G17" s="33" t="s">
        <v>41</v>
      </c>
      <c r="I17" s="36"/>
    </row>
    <row r="18" spans="1:9" x14ac:dyDescent="0.25">
      <c r="A18" s="152" t="s">
        <v>40</v>
      </c>
      <c r="B18" s="152"/>
      <c r="C18" s="30"/>
      <c r="D18" s="26"/>
      <c r="G18" s="32" t="s">
        <v>42</v>
      </c>
      <c r="I18" s="17"/>
    </row>
    <row r="20" spans="1:9" x14ac:dyDescent="0.25">
      <c r="A20" s="152" t="s">
        <v>345</v>
      </c>
      <c r="B20" s="152"/>
      <c r="G20" t="s">
        <v>345</v>
      </c>
    </row>
  </sheetData>
  <mergeCells count="7">
    <mergeCell ref="A20:B20"/>
    <mergeCell ref="A3:G8"/>
    <mergeCell ref="A18:B18"/>
    <mergeCell ref="F9:G9"/>
    <mergeCell ref="A10:C10"/>
    <mergeCell ref="F10:G10"/>
    <mergeCell ref="A17:B1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Sh.komunale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2022-11-15T12:28:48Z</cp:lastPrinted>
  <dcterms:created xsi:type="dcterms:W3CDTF">2013-06-11T07:52:29Z</dcterms:created>
  <dcterms:modified xsi:type="dcterms:W3CDTF">2022-11-15T14:22:46Z</dcterms:modified>
</cp:coreProperties>
</file>