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bookViews>
    <workbookView xWindow="0" yWindow="60" windowWidth="7650" windowHeight="7530" tabRatio="799" activeTab="4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Kapitale'!$A$13:$G$68</definedName>
    <definedName name="_xlnm._FilterDatabase" localSheetId="0" hidden="1">'Mallra dhe Sherbime'!$A$14:$G$99</definedName>
    <definedName name="_xlnm._FilterDatabase" localSheetId="1" hidden="1">Sh.komunale!$A$14:$G$14</definedName>
    <definedName name="_xlnm._FilterDatabase" localSheetId="3" hidden="1">Subvencione!$A$13:$F$25</definedName>
  </definedNames>
  <calcPr calcId="162913"/>
</workbook>
</file>

<file path=xl/calcChain.xml><?xml version="1.0" encoding="utf-8"?>
<calcChain xmlns="http://schemas.openxmlformats.org/spreadsheetml/2006/main">
  <c r="F68" i="3" l="1"/>
  <c r="F99" i="1"/>
  <c r="F115" i="2"/>
  <c r="E25" i="4" l="1"/>
  <c r="D12" i="5" l="1"/>
  <c r="E12" i="5"/>
  <c r="F12" i="5"/>
  <c r="C12" i="5"/>
  <c r="G12" i="5" l="1"/>
  <c r="B12" i="5"/>
  <c r="A12" i="5"/>
</calcChain>
</file>

<file path=xl/sharedStrings.xml><?xml version="1.0" encoding="utf-8"?>
<sst xmlns="http://schemas.openxmlformats.org/spreadsheetml/2006/main" count="1148" uniqueCount="308">
  <si>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</si>
  <si>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</si>
  <si>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</si>
  <si>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</si>
  <si>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</si>
  <si>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</si>
  <si>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</si>
  <si>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</si>
  <si>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</si>
  <si>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</si>
  <si>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</si>
  <si>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</si>
  <si>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</si>
  <si>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</si>
  <si>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</si>
  <si>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</si>
  <si>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</si>
  <si>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</si>
  <si>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</si>
  <si>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</si>
  <si>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</si>
  <si>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</si>
  <si>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</si>
  <si>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</si>
  <si>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</si>
  <si>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</si>
  <si>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</si>
  <si>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</si>
  <si>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</si>
  <si>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</si>
  <si>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</si>
  <si>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</si>
  <si>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</si>
  <si>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</si>
  <si>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</si>
  <si>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</si>
  <si>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21-SHV01-029-2</t>
  </si>
  <si>
    <t>"EKO - DRINIA" Sh.p.k. - Rahovec</t>
  </si>
  <si>
    <t>29/2021</t>
  </si>
  <si>
    <t>ZKA</t>
  </si>
  <si>
    <t>Smajl Latifi</t>
  </si>
  <si>
    <t>ZKF</t>
  </si>
  <si>
    <t>Afrim Limani</t>
  </si>
  <si>
    <t xml:space="preserve">Muaji i raportimit: </t>
  </si>
  <si>
    <t>100018</t>
  </si>
  <si>
    <t>NPN Euroing Sh.p.k - Rahovec</t>
  </si>
  <si>
    <t>100015</t>
  </si>
  <si>
    <t>"Finaling" -Prishtinë</t>
  </si>
  <si>
    <t>41/2021</t>
  </si>
  <si>
    <t>"PBC Shpk"-Prishtinë</t>
  </si>
  <si>
    <t>21-SHV01-001-165</t>
  </si>
  <si>
    <t>N.SH.H. "ZONA PARK" - Prizren</t>
  </si>
  <si>
    <t>24/21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</si>
  <si>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</si>
  <si>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Fatura</t>
  </si>
  <si>
    <t>N.T.P. "LULISHTJA BUQAJ" -Graqanicë</t>
  </si>
  <si>
    <t>EAE - NJAZ SH.P.K - Rahovec</t>
  </si>
  <si>
    <t>53/2021</t>
  </si>
  <si>
    <t>TOTALI</t>
  </si>
  <si>
    <t>04.12.2021</t>
  </si>
  <si>
    <t>18.10.2021</t>
  </si>
  <si>
    <t>FEHMI SHARKU B.I</t>
  </si>
  <si>
    <t>23/21</t>
  </si>
  <si>
    <t>11.10.2021</t>
  </si>
  <si>
    <t>HAXHIJAHA TRADE</t>
  </si>
  <si>
    <t>25/21</t>
  </si>
  <si>
    <t>31.05.2021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</si>
  <si>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</si>
  <si>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</si>
  <si>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</si>
  <si>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</si>
  <si>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</si>
  <si>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</si>
  <si>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</si>
  <si>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</si>
  <si>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</si>
  <si>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</si>
  <si>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</si>
  <si>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</si>
  <si>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</si>
  <si>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</si>
  <si>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</si>
  <si>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</si>
  <si>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</si>
  <si>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</si>
  <si>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</si>
  <si>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</si>
  <si>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</si>
  <si>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11/21</t>
  </si>
  <si>
    <t>28.04.2021</t>
  </si>
  <si>
    <t>01/2022</t>
  </si>
  <si>
    <t>Në proces</t>
  </si>
  <si>
    <t>1.2022/37</t>
  </si>
  <si>
    <t>22-SHV01-073-1</t>
  </si>
  <si>
    <t>02/2022</t>
  </si>
  <si>
    <t>"HAXHIJAHA TRADE" -Rahovec</t>
  </si>
  <si>
    <t>29/22</t>
  </si>
  <si>
    <t xml:space="preserve">Oruçi&amp;Associates </t>
  </si>
  <si>
    <t>Eko Drinia</t>
  </si>
  <si>
    <t>ANA CO SH.P.K</t>
  </si>
  <si>
    <t>100011</t>
  </si>
  <si>
    <t>22-SHV01-028-2</t>
  </si>
  <si>
    <t>22-SHV01-028-1</t>
  </si>
  <si>
    <t>"STONE STONG" SH.P.K. - Rahovec</t>
  </si>
  <si>
    <t>22-SHV01-002-2</t>
  </si>
  <si>
    <t>14/2022</t>
  </si>
  <si>
    <t>22-SHV01-086-1</t>
  </si>
  <si>
    <t>22-SHV01-032-1</t>
  </si>
  <si>
    <t>N.P.T. "Haxhijaha" Sh.p.k. - Rahovec</t>
  </si>
  <si>
    <t>491/22</t>
  </si>
  <si>
    <t>22-SHV01-031-1</t>
  </si>
  <si>
    <t>"Albi Company" Sh.p.k. - Rahovec</t>
  </si>
  <si>
    <t>4-2022</t>
  </si>
  <si>
    <t>3-2022</t>
  </si>
  <si>
    <t>ART ATUDIO</t>
  </si>
  <si>
    <t>OJQ GRAT E VEJA</t>
  </si>
  <si>
    <t>KËSHILLI RINOR RAHOVEC</t>
  </si>
  <si>
    <t>ORGANIZATA KULTURORE E TE RINJEVE</t>
  </si>
  <si>
    <t>Pagesa prej 50% e kryer</t>
  </si>
  <si>
    <t>KLUBI I FUTBOLLIT BASHKIMI</t>
  </si>
  <si>
    <t>KLUBI I FUTBOLLIT XERXA</t>
  </si>
  <si>
    <t>KLUBI I FUTBOLLIT ANADRINI</t>
  </si>
  <si>
    <t xml:space="preserve">KLUBI I FUTSALLIT RAHOVECI </t>
  </si>
  <si>
    <t xml:space="preserve">KLUBI I VETERANEVE TE FUTBOLLIT </t>
  </si>
  <si>
    <t>SHOQATA E CIKLISTEVE KOKRRAT</t>
  </si>
  <si>
    <t>INICIATIVA POZITIVE</t>
  </si>
  <si>
    <t>10070</t>
  </si>
  <si>
    <t>N.N.P. "B - ENGINEERING" - Suharekë</t>
  </si>
  <si>
    <t>28/2022</t>
  </si>
  <si>
    <t>K.B Islame</t>
  </si>
  <si>
    <t>0117/22</t>
  </si>
  <si>
    <t>22-SHV01-073-2</t>
  </si>
  <si>
    <t>19/2022</t>
  </si>
  <si>
    <t>22-SHV01-031-2</t>
  </si>
  <si>
    <t>PROing &amp; Partners SH.P.K. - Prishtinë</t>
  </si>
  <si>
    <t>180/22</t>
  </si>
  <si>
    <t>BERISHA COM SH.P.K</t>
  </si>
  <si>
    <t>AWA SH.P.K</t>
  </si>
  <si>
    <t>K-17/2022</t>
  </si>
  <si>
    <t>22.07.2022</t>
  </si>
  <si>
    <t>K-18/2022</t>
  </si>
  <si>
    <t>K-19/2022</t>
  </si>
  <si>
    <t>25.07.2022</t>
  </si>
  <si>
    <t>2022/038</t>
  </si>
  <si>
    <t>EUROSIG</t>
  </si>
  <si>
    <t>26.07.2022</t>
  </si>
  <si>
    <t>041792</t>
  </si>
  <si>
    <t>Kesco</t>
  </si>
  <si>
    <t>Node Tech</t>
  </si>
  <si>
    <t>80</t>
  </si>
  <si>
    <t>09.08.2022</t>
  </si>
  <si>
    <t>Gëzim Sopa B.I</t>
  </si>
  <si>
    <t>31</t>
  </si>
  <si>
    <t>K-22/2022</t>
  </si>
  <si>
    <t>05.08.2022</t>
  </si>
  <si>
    <t>8/22</t>
  </si>
  <si>
    <t>Neziri-N</t>
  </si>
  <si>
    <t>A/702-e</t>
  </si>
  <si>
    <t>16.08.2022</t>
  </si>
  <si>
    <t>A/698-e</t>
  </si>
  <si>
    <t>19.08.2022</t>
  </si>
  <si>
    <t>79</t>
  </si>
  <si>
    <t>Asociacioni I Komunave</t>
  </si>
  <si>
    <t>24.08.2022</t>
  </si>
  <si>
    <t>A/721-e</t>
  </si>
  <si>
    <t>A/744-e</t>
  </si>
  <si>
    <t>26.08.2022</t>
  </si>
  <si>
    <t>24.06.2022</t>
  </si>
  <si>
    <t>K-14/2022</t>
  </si>
  <si>
    <t>29/08/2022</t>
  </si>
  <si>
    <t>100023</t>
  </si>
  <si>
    <t>22-SHV01-029-1</t>
  </si>
  <si>
    <t>22-SHV01-04-3</t>
  </si>
  <si>
    <t>1347/22</t>
  </si>
  <si>
    <t>229/22</t>
  </si>
  <si>
    <t>25/2022</t>
  </si>
  <si>
    <t>15.09.2022</t>
  </si>
  <si>
    <t>PMN SH.P.K PRISHTINË</t>
  </si>
  <si>
    <t>08/2022</t>
  </si>
  <si>
    <t>INFINITT SH.P.K PRISHTINË</t>
  </si>
  <si>
    <t>8.2022/48</t>
  </si>
  <si>
    <t>N.P.SH BIOKS-SUHAREKË</t>
  </si>
  <si>
    <t>21/2022</t>
  </si>
  <si>
    <t>1142/22</t>
  </si>
  <si>
    <t>100027</t>
  </si>
  <si>
    <t>22-SHV01-027-1</t>
  </si>
  <si>
    <t>Kosova Press</t>
  </si>
  <si>
    <t>22-SHV04-002-397</t>
  </si>
  <si>
    <t>01.09.2022</t>
  </si>
  <si>
    <t>22-SHV04-002-451</t>
  </si>
  <si>
    <t>Mss Mobile Sanitary Service</t>
  </si>
  <si>
    <t>3374/22</t>
  </si>
  <si>
    <t>08.09.2022</t>
  </si>
  <si>
    <t>Mebli Dizajn</t>
  </si>
  <si>
    <t>00058/22</t>
  </si>
  <si>
    <t>00061/22</t>
  </si>
  <si>
    <t>00059/22</t>
  </si>
  <si>
    <t>00060/22</t>
  </si>
  <si>
    <t>ADAGROUP</t>
  </si>
  <si>
    <t>22-SHV01-100-1294</t>
  </si>
  <si>
    <t>22-SHV01-100-1293</t>
  </si>
  <si>
    <t>A/760-e</t>
  </si>
  <si>
    <t>A/762-e</t>
  </si>
  <si>
    <t>A/761-e</t>
  </si>
  <si>
    <t>A/763-e</t>
  </si>
  <si>
    <t>GOMA PRO</t>
  </si>
  <si>
    <t>22-SHV01-001-47</t>
  </si>
  <si>
    <t>22-SHV01-001-46</t>
  </si>
  <si>
    <t>09.09.2022</t>
  </si>
  <si>
    <t>BERISHA COM</t>
  </si>
  <si>
    <t>EKO Regjioni-Prizren</t>
  </si>
  <si>
    <t>578/22</t>
  </si>
  <si>
    <t>9/22</t>
  </si>
  <si>
    <t>12.09.2022</t>
  </si>
  <si>
    <t>A/764-e</t>
  </si>
  <si>
    <t>Plan-Set</t>
  </si>
  <si>
    <t>113/22</t>
  </si>
  <si>
    <t>114/22</t>
  </si>
  <si>
    <t>1502/22</t>
  </si>
  <si>
    <t>Vala Telekomi</t>
  </si>
  <si>
    <t>550029058/2206</t>
  </si>
  <si>
    <t>14.09.2022</t>
  </si>
  <si>
    <t>550056071/2206</t>
  </si>
  <si>
    <t>19.05.2022</t>
  </si>
  <si>
    <t>GD Rama</t>
  </si>
  <si>
    <t>A/33-e</t>
  </si>
  <si>
    <t>16.09.2022</t>
  </si>
  <si>
    <t>115/22</t>
  </si>
  <si>
    <t>20.09.2022</t>
  </si>
  <si>
    <t>Posta e Kosoves</t>
  </si>
  <si>
    <t>A/814-e</t>
  </si>
  <si>
    <t>A/824-e</t>
  </si>
  <si>
    <t>A/838-e</t>
  </si>
  <si>
    <t>A/825-e</t>
  </si>
  <si>
    <t>Rama Print</t>
  </si>
  <si>
    <t>123/22</t>
  </si>
  <si>
    <t>21.09.2022</t>
  </si>
  <si>
    <t>124/22</t>
  </si>
  <si>
    <t>125/22</t>
  </si>
  <si>
    <t>126/22</t>
  </si>
  <si>
    <t>127/22</t>
  </si>
  <si>
    <t>0162/22</t>
  </si>
  <si>
    <t>27.09.2022</t>
  </si>
  <si>
    <t>A/850-e</t>
  </si>
  <si>
    <t>138/22</t>
  </si>
  <si>
    <t>137/22</t>
  </si>
  <si>
    <t>136/22</t>
  </si>
  <si>
    <t>00067/22</t>
  </si>
  <si>
    <t>29.09.2022</t>
  </si>
  <si>
    <t>00066/22</t>
  </si>
  <si>
    <t>00065/22</t>
  </si>
  <si>
    <t>0179/22</t>
  </si>
  <si>
    <t>30.09.2022</t>
  </si>
  <si>
    <t>Creative Media Solutions</t>
  </si>
  <si>
    <t>CMS04-2021</t>
  </si>
  <si>
    <t>22-SHV01-036-1</t>
  </si>
  <si>
    <t>0159/22</t>
  </si>
  <si>
    <t>"Seti Commerc"-Rahovec</t>
  </si>
  <si>
    <t>19/22</t>
  </si>
  <si>
    <t>"SH-DRINI COMPANY"</t>
  </si>
  <si>
    <t>10/2022</t>
  </si>
  <si>
    <t>"AGRI BAU"</t>
  </si>
  <si>
    <t>4076/2022</t>
  </si>
  <si>
    <t>"Fidani-L"</t>
  </si>
  <si>
    <t>091522001-1</t>
  </si>
  <si>
    <t>"Adri Zaun"</t>
  </si>
  <si>
    <t>22/2022</t>
  </si>
  <si>
    <t>22.09.2022</t>
  </si>
  <si>
    <t>23.09.2022</t>
  </si>
  <si>
    <t>26.09.2022</t>
  </si>
  <si>
    <t>28.09.2022</t>
  </si>
  <si>
    <t>26.0.2022</t>
  </si>
  <si>
    <t>01.10.2022</t>
  </si>
  <si>
    <t>Eko Regjioni</t>
  </si>
  <si>
    <t>648/22</t>
  </si>
  <si>
    <t>647/22</t>
  </si>
  <si>
    <t>Lista e obligimeve: Shtator 2022</t>
  </si>
  <si>
    <t>14.10.2022</t>
  </si>
  <si>
    <t>PRINCI COMPANY SHPK</t>
  </si>
  <si>
    <t>148/2022</t>
  </si>
  <si>
    <t>KOSOVA MED</t>
  </si>
  <si>
    <t>DN84/2022</t>
  </si>
  <si>
    <t>Lista e obligimeve:Shtator 2022</t>
  </si>
  <si>
    <t>Ska mjete</t>
  </si>
  <si>
    <t>kru gjakova</t>
  </si>
  <si>
    <t>1033127-B</t>
  </si>
  <si>
    <t xml:space="preserve">Kru-Gjakova </t>
  </si>
  <si>
    <t>K.R.U. Gjakova</t>
  </si>
  <si>
    <t>Vala Kosovo Telekomi</t>
  </si>
  <si>
    <t>VALNET SH.P.K</t>
  </si>
  <si>
    <t xml:space="preserve">Durguti-3 SHPK   </t>
  </si>
  <si>
    <t xml:space="preserve"> 8123/2022</t>
  </si>
  <si>
    <t>NNP Vetoni</t>
  </si>
  <si>
    <t>09/2022</t>
  </si>
  <si>
    <t>07.10.2022</t>
  </si>
  <si>
    <t>698/22</t>
  </si>
  <si>
    <t>9039214</t>
  </si>
  <si>
    <t>017040611</t>
  </si>
  <si>
    <t>ska mjete</t>
  </si>
  <si>
    <t>510/22</t>
  </si>
  <si>
    <t>17932979/22</t>
  </si>
  <si>
    <t>10292979,
10324492</t>
  </si>
  <si>
    <t>550055832/2206</t>
  </si>
  <si>
    <t>306/22</t>
  </si>
  <si>
    <t xml:space="preserve">
10338246</t>
  </si>
  <si>
    <t>22-200-000024</t>
  </si>
  <si>
    <t>702/22</t>
  </si>
  <si>
    <t>10355977,
10387554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</si>
</sst>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D_i_n_._-;\-* #,##0.00\ _D_i_n_._-;_-* &quot;-&quot;??\ _D_i_n_._-;_-@_-"/>
    <numFmt numFmtId="166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5" fontId="10" fillId="0" borderId="0" applyFont="0" applyFill="0" applyBorder="0" applyAlignment="0" applyProtection="0"/>
    <xf numFmtId="0" fontId="10" fillId="0" borderId="0"/>
  </cellStyleXfs>
  <cellXfs count="163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165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165" fontId="20" fillId="0" borderId="0" xfId="2" applyFont="1" applyFill="1" applyBorder="1" applyAlignment="1">
      <alignment horizontal="left" vertical="center" wrapText="1"/>
    </xf>
    <xf numFmtId="165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5" fontId="8" fillId="0" borderId="0" xfId="2" applyFont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center" vertical="center" wrapText="1"/>
    </xf>
    <xf numFmtId="165" fontId="20" fillId="0" borderId="1" xfId="2" applyFont="1" applyFill="1" applyBorder="1" applyAlignment="1">
      <alignment horizontal="left" vertical="center" wrapText="1"/>
    </xf>
    <xf numFmtId="0" fontId="9" fillId="0" borderId="1" xfId="3" quotePrefix="1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8" fillId="0" borderId="6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>
      <alignment horizontal="center"/>
    </xf>
    <xf numFmtId="4" fontId="17" fillId="0" borderId="1" xfId="0" applyNumberFormat="1" applyFont="1" applyBorder="1"/>
    <xf numFmtId="0" fontId="0" fillId="0" borderId="0" xfId="0" applyAlignment="1">
      <alignment horizontal="left"/>
    </xf>
    <xf numFmtId="0" fontId="8" fillId="5" borderId="0" xfId="0" applyFont="1" applyFill="1" applyAlignment="1">
      <alignment horizontal="center" vertical="center"/>
    </xf>
    <xf numFmtId="40" fontId="0" fillId="5" borderId="1" xfId="0" applyNumberFormat="1" applyFill="1" applyBorder="1" applyAlignment="1" applyProtection="1">
      <alignment horizontal="center"/>
      <protection locked="0"/>
    </xf>
    <xf numFmtId="14" fontId="0" fillId="5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5" fontId="8" fillId="2" borderId="1" xfId="2" applyFont="1" applyFill="1" applyBorder="1"/>
    <xf numFmtId="2" fontId="0" fillId="2" borderId="1" xfId="0" applyNumberFormat="1" applyFill="1" applyBorder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4" fontId="0" fillId="0" borderId="1" xfId="2" applyNumberFormat="1" applyFont="1" applyFill="1" applyBorder="1"/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5" fontId="8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5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17" fillId="2" borderId="12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/>
    <xf numFmtId="0" fontId="5" fillId="0" borderId="0" xfId="0" applyFont="1"/>
    <xf numFmtId="0" fontId="22" fillId="0" borderId="1" xfId="0" applyFont="1" applyFill="1" applyBorder="1"/>
    <xf numFmtId="0" fontId="22" fillId="0" borderId="1" xfId="0" applyFont="1" applyFill="1" applyBorder="1" applyAlignment="1">
      <alignment horizontal="right"/>
    </xf>
    <xf numFmtId="0" fontId="23" fillId="0" borderId="1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4" fontId="0" fillId="0" borderId="0" xfId="0" applyNumberFormat="1"/>
    <xf numFmtId="165" fontId="9" fillId="0" borderId="1" xfId="2" applyNumberFormat="1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9" fillId="0" borderId="6" xfId="2" applyNumberFormat="1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165" fontId="9" fillId="0" borderId="9" xfId="2" applyNumberFormat="1" applyFont="1" applyFill="1" applyBorder="1" applyAlignment="1" applyProtection="1">
      <alignment horizontal="center" vertical="center" wrapText="1"/>
    </xf>
    <xf numFmtId="14" fontId="0" fillId="0" borderId="13" xfId="0" applyNumberFormat="1" applyFill="1" applyBorder="1" applyAlignment="1" applyProtection="1">
      <alignment horizontal="center" vertical="center" wrapText="1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>
      <alignment horizontal="center"/>
    </xf>
    <xf numFmtId="4" fontId="0" fillId="0" borderId="1" xfId="0" applyNumberFormat="1" applyBorder="1"/>
    <xf numFmtId="14" fontId="2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1" xfId="3" applyFont="1" applyFill="1" applyBorder="1" applyAlignment="1" applyProtection="1">
      <alignment horizontal="left" vertical="center" wrapText="1"/>
      <protection locked="0"/>
    </xf>
    <xf numFmtId="49" fontId="9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>
      <alignment horizontal="center"/>
    </xf>
    <xf numFmtId="166" fontId="2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8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wrapText="1"/>
    </xf>
    <xf numFmtId="0" fontId="9" fillId="0" borderId="1" xfId="3" applyFont="1" applyBorder="1" applyAlignment="1" applyProtection="1">
      <alignment horizontal="center" wrapText="1"/>
      <protection locked="0"/>
    </xf>
    <xf numFmtId="4" fontId="0" fillId="0" borderId="1" xfId="0" applyNumberFormat="1" applyBorder="1" applyAlignment="1">
      <alignment horizontal="right"/>
    </xf>
    <xf numFmtId="0" fontId="0" fillId="5" borderId="1" xfId="0" applyFill="1" applyBorder="1"/>
    <xf numFmtId="0" fontId="0" fillId="5" borderId="1" xfId="0" applyFont="1" applyFill="1" applyBorder="1"/>
    <xf numFmtId="0" fontId="9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2" fontId="0" fillId="5" borderId="1" xfId="0" applyNumberFormat="1" applyFill="1" applyBorder="1"/>
    <xf numFmtId="0" fontId="9" fillId="0" borderId="1" xfId="3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9" fillId="0" borderId="9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top" wrapText="1"/>
    </xf>
    <xf numFmtId="14" fontId="17" fillId="0" borderId="11" xfId="0" applyNumberFormat="1" applyFont="1" applyFill="1" applyBorder="1" applyAlignment="1">
      <alignment horizontal="right" vertical="center"/>
    </xf>
    <xf numFmtId="14" fontId="17" fillId="0" borderId="12" xfId="0" applyNumberFormat="1" applyFont="1" applyFill="1" applyBorder="1" applyAlignment="1">
      <alignment horizontal="right" vertical="center"/>
    </xf>
    <xf numFmtId="14" fontId="17" fillId="0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2" fontId="17" fillId="0" borderId="11" xfId="0" applyNumberFormat="1" applyFont="1" applyBorder="1" applyAlignment="1">
      <alignment horizontal="right" vertical="center"/>
    </xf>
    <xf numFmtId="2" fontId="17" fillId="0" borderId="12" xfId="0" applyNumberFormat="1" applyFont="1" applyBorder="1" applyAlignment="1">
      <alignment horizontal="right" vertical="center"/>
    </xf>
    <xf numFmtId="2" fontId="17" fillId="0" borderId="13" xfId="0" applyNumberFormat="1" applyFont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2" fontId="8" fillId="2" borderId="11" xfId="0" applyNumberFormat="1" applyFont="1" applyFill="1" applyBorder="1" applyAlignment="1">
      <alignment horizontal="right"/>
    </xf>
    <xf numFmtId="2" fontId="8" fillId="2" borderId="12" xfId="0" applyNumberFormat="1" applyFont="1" applyFill="1" applyBorder="1" applyAlignment="1">
      <alignment horizontal="right"/>
    </xf>
    <xf numFmtId="2" fontId="8" fillId="2" borderId="13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1</xdr:row>
      <xdr:rowOff>533399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38100</xdr:rowOff>
    </xdr:from>
    <xdr:to>
      <xdr:col>4</xdr:col>
      <xdr:colOff>228600</xdr:colOff>
      <xdr:row>2</xdr:row>
      <xdr:rowOff>19050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38100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314326</xdr:colOff>
      <xdr:row>0</xdr:row>
      <xdr:rowOff>0</xdr:rowOff>
    </xdr:from>
    <xdr:to>
      <xdr:col>3</xdr:col>
      <xdr:colOff>1085850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04"/>
  <sheetViews>
    <sheetView zoomScale="90" zoomScaleNormal="90" workbookViewId="0">
      <selection activeCell="L23" sqref="L23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8" customWidth="1"/>
    <col min="5" max="5" width="12.5703125" customWidth="1"/>
    <col min="6" max="6" width="14.7109375" bestFit="1" customWidth="1"/>
    <col min="7" max="7" width="20.5703125" customWidth="1"/>
    <col min="8" max="8" width="16.85546875" bestFit="1" customWidth="1"/>
    <col min="10" max="10" width="13.7109375" style="19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42" t="s">
        <v>53</v>
      </c>
      <c r="B5" s="142"/>
      <c r="C5" s="142"/>
      <c r="D5" s="142"/>
      <c r="E5" s="142"/>
      <c r="F5" s="142"/>
      <c r="G5" s="142"/>
    </row>
    <row r="6" spans="1:10" ht="15" customHeight="1" x14ac:dyDescent="0.25">
      <c r="A6" s="142"/>
      <c r="B6" s="142"/>
      <c r="C6" s="142"/>
      <c r="D6" s="142"/>
      <c r="E6" s="142"/>
      <c r="F6" s="142"/>
      <c r="G6" s="142"/>
    </row>
    <row r="7" spans="1:10" ht="15" customHeight="1" x14ac:dyDescent="0.25">
      <c r="A7" s="142"/>
      <c r="B7" s="142"/>
      <c r="C7" s="142"/>
      <c r="D7" s="142"/>
      <c r="E7" s="142"/>
      <c r="F7" s="142"/>
      <c r="G7" s="142"/>
    </row>
    <row r="8" spans="1:10" ht="15" customHeight="1" x14ac:dyDescent="0.25">
      <c r="A8" s="142"/>
      <c r="B8" s="142"/>
      <c r="C8" s="142"/>
      <c r="D8" s="142"/>
      <c r="E8" s="142"/>
      <c r="F8" s="142"/>
      <c r="G8" s="142"/>
    </row>
    <row r="9" spans="1:10" ht="15" customHeight="1" x14ac:dyDescent="0.25">
      <c r="A9" s="142"/>
      <c r="B9" s="142"/>
      <c r="C9" s="142"/>
      <c r="D9" s="142"/>
      <c r="E9" s="142"/>
      <c r="F9" s="142"/>
      <c r="G9" s="142"/>
    </row>
    <row r="10" spans="1:10" ht="22.5" customHeight="1" x14ac:dyDescent="0.25">
      <c r="A10" s="142"/>
      <c r="B10" s="142"/>
      <c r="C10" s="142"/>
      <c r="D10" s="142"/>
      <c r="E10" s="142"/>
      <c r="F10" s="142"/>
      <c r="G10" s="142"/>
    </row>
    <row r="11" spans="1:10" x14ac:dyDescent="0.25">
      <c r="G11" s="5" t="s">
        <v>16</v>
      </c>
    </row>
    <row r="12" spans="1:10" x14ac:dyDescent="0.25">
      <c r="A12" s="10" t="s">
        <v>18</v>
      </c>
      <c r="G12" s="60" t="s">
        <v>12</v>
      </c>
    </row>
    <row r="13" spans="1:10" ht="15.75" thickBot="1" x14ac:dyDescent="0.3">
      <c r="A13" s="143" t="s">
        <v>276</v>
      </c>
      <c r="B13" s="143"/>
      <c r="C13" s="143"/>
      <c r="D13" s="31"/>
      <c r="F13" s="61" t="s">
        <v>17</v>
      </c>
      <c r="G13" s="61"/>
    </row>
    <row r="14" spans="1:10" ht="60" x14ac:dyDescent="0.25">
      <c r="A14" s="20" t="s">
        <v>1</v>
      </c>
      <c r="B14" s="21" t="s">
        <v>2</v>
      </c>
      <c r="C14" s="21" t="s">
        <v>3</v>
      </c>
      <c r="D14" s="21" t="s">
        <v>25</v>
      </c>
      <c r="E14" s="22" t="s">
        <v>4</v>
      </c>
      <c r="F14" s="21" t="s">
        <v>0</v>
      </c>
      <c r="G14" s="9" t="s">
        <v>5</v>
      </c>
      <c r="I14" s="19"/>
      <c r="J14"/>
    </row>
    <row r="15" spans="1:10" s="75" customFormat="1" x14ac:dyDescent="0.25">
      <c r="A15" s="49">
        <v>623</v>
      </c>
      <c r="B15" s="49" t="s">
        <v>14</v>
      </c>
      <c r="C15" s="130" t="s">
        <v>61</v>
      </c>
      <c r="D15" s="66" t="s">
        <v>62</v>
      </c>
      <c r="E15" s="66" t="s">
        <v>63</v>
      </c>
      <c r="F15" s="68">
        <v>45.5</v>
      </c>
      <c r="G15" s="42" t="s">
        <v>91</v>
      </c>
      <c r="I15" s="76"/>
    </row>
    <row r="16" spans="1:10" s="75" customFormat="1" x14ac:dyDescent="0.25">
      <c r="A16" s="49">
        <v>623</v>
      </c>
      <c r="B16" s="49" t="s">
        <v>14</v>
      </c>
      <c r="C16" s="130" t="s">
        <v>64</v>
      </c>
      <c r="D16" s="66" t="s">
        <v>65</v>
      </c>
      <c r="E16" s="66" t="s">
        <v>66</v>
      </c>
      <c r="F16" s="68">
        <v>89.1</v>
      </c>
      <c r="G16" s="42" t="s">
        <v>91</v>
      </c>
      <c r="I16" s="76"/>
    </row>
    <row r="17" spans="1:9" s="75" customFormat="1" x14ac:dyDescent="0.25">
      <c r="A17" s="49">
        <v>623</v>
      </c>
      <c r="B17" s="49" t="s">
        <v>14</v>
      </c>
      <c r="C17" s="130" t="s">
        <v>67</v>
      </c>
      <c r="D17" s="66" t="s">
        <v>68</v>
      </c>
      <c r="E17" s="66" t="s">
        <v>69</v>
      </c>
      <c r="F17" s="68">
        <v>30</v>
      </c>
      <c r="G17" s="42" t="s">
        <v>91</v>
      </c>
      <c r="I17" s="76"/>
    </row>
    <row r="18" spans="1:9" s="75" customFormat="1" x14ac:dyDescent="0.25">
      <c r="A18" s="49">
        <v>623</v>
      </c>
      <c r="B18" s="49" t="s">
        <v>14</v>
      </c>
      <c r="C18" s="130" t="s">
        <v>67</v>
      </c>
      <c r="D18" s="66" t="s">
        <v>70</v>
      </c>
      <c r="E18" s="66" t="s">
        <v>71</v>
      </c>
      <c r="F18" s="68">
        <v>30</v>
      </c>
      <c r="G18" s="42" t="s">
        <v>91</v>
      </c>
      <c r="I18" s="76"/>
    </row>
    <row r="19" spans="1:9" s="75" customFormat="1" x14ac:dyDescent="0.25">
      <c r="A19" s="49">
        <v>623</v>
      </c>
      <c r="B19" s="49" t="s">
        <v>14</v>
      </c>
      <c r="C19" s="130" t="s">
        <v>67</v>
      </c>
      <c r="D19" s="66" t="s">
        <v>72</v>
      </c>
      <c r="E19" s="66" t="s">
        <v>73</v>
      </c>
      <c r="F19" s="68">
        <v>30</v>
      </c>
      <c r="G19" s="42" t="s">
        <v>91</v>
      </c>
      <c r="I19" s="76"/>
    </row>
    <row r="20" spans="1:9" s="75" customFormat="1" x14ac:dyDescent="0.25">
      <c r="A20" s="49">
        <v>623</v>
      </c>
      <c r="B20" s="49" t="s">
        <v>14</v>
      </c>
      <c r="C20" s="130" t="s">
        <v>74</v>
      </c>
      <c r="D20" s="66" t="s">
        <v>75</v>
      </c>
      <c r="E20" s="66" t="s">
        <v>73</v>
      </c>
      <c r="F20" s="68">
        <v>80</v>
      </c>
      <c r="G20" s="42" t="s">
        <v>91</v>
      </c>
    </row>
    <row r="21" spans="1:9" s="75" customFormat="1" x14ac:dyDescent="0.25">
      <c r="A21" s="49">
        <v>623</v>
      </c>
      <c r="B21" s="49" t="s">
        <v>14</v>
      </c>
      <c r="C21" s="130" t="s">
        <v>74</v>
      </c>
      <c r="D21" s="66" t="s">
        <v>76</v>
      </c>
      <c r="E21" s="66" t="s">
        <v>73</v>
      </c>
      <c r="F21" s="68">
        <v>80</v>
      </c>
      <c r="G21" s="42" t="s">
        <v>91</v>
      </c>
      <c r="I21" s="76"/>
    </row>
    <row r="22" spans="1:9" s="75" customFormat="1" x14ac:dyDescent="0.25">
      <c r="A22" s="49">
        <v>623</v>
      </c>
      <c r="B22" s="49" t="s">
        <v>14</v>
      </c>
      <c r="C22" s="130" t="s">
        <v>77</v>
      </c>
      <c r="D22" s="66">
        <v>254561</v>
      </c>
      <c r="E22" s="66" t="s">
        <v>78</v>
      </c>
      <c r="F22" s="68">
        <v>313.79000000000002</v>
      </c>
      <c r="G22" s="42" t="s">
        <v>91</v>
      </c>
      <c r="I22" s="76"/>
    </row>
    <row r="23" spans="1:9" s="75" customFormat="1" x14ac:dyDescent="0.25">
      <c r="A23" s="49">
        <v>623</v>
      </c>
      <c r="B23" s="49" t="s">
        <v>14</v>
      </c>
      <c r="C23" s="130" t="s">
        <v>77</v>
      </c>
      <c r="D23" s="66">
        <v>254514</v>
      </c>
      <c r="E23" s="66" t="s">
        <v>71</v>
      </c>
      <c r="F23" s="68">
        <v>233.1</v>
      </c>
      <c r="G23" s="42" t="s">
        <v>91</v>
      </c>
      <c r="I23" s="76"/>
    </row>
    <row r="24" spans="1:9" s="75" customFormat="1" x14ac:dyDescent="0.25">
      <c r="A24" s="49">
        <v>623</v>
      </c>
      <c r="B24" s="49" t="s">
        <v>14</v>
      </c>
      <c r="C24" s="130" t="s">
        <v>77</v>
      </c>
      <c r="D24" s="66">
        <v>254524</v>
      </c>
      <c r="E24" s="66" t="s">
        <v>71</v>
      </c>
      <c r="F24" s="68">
        <v>233.1</v>
      </c>
      <c r="G24" s="42" t="s">
        <v>91</v>
      </c>
      <c r="I24" s="76"/>
    </row>
    <row r="25" spans="1:9" s="75" customFormat="1" x14ac:dyDescent="0.25">
      <c r="A25" s="49">
        <v>623</v>
      </c>
      <c r="B25" s="49" t="s">
        <v>14</v>
      </c>
      <c r="C25" s="130" t="s">
        <v>77</v>
      </c>
      <c r="D25" s="66">
        <v>254509</v>
      </c>
      <c r="E25" s="66" t="s">
        <v>71</v>
      </c>
      <c r="F25" s="68">
        <v>268.95999999999998</v>
      </c>
      <c r="G25" s="42" t="s">
        <v>91</v>
      </c>
      <c r="I25" s="76"/>
    </row>
    <row r="26" spans="1:9" s="75" customFormat="1" x14ac:dyDescent="0.25">
      <c r="A26" s="49">
        <v>623</v>
      </c>
      <c r="B26" s="49" t="s">
        <v>14</v>
      </c>
      <c r="C26" s="130" t="s">
        <v>77</v>
      </c>
      <c r="D26" s="66">
        <v>254512</v>
      </c>
      <c r="E26" s="66" t="s">
        <v>71</v>
      </c>
      <c r="F26" s="68">
        <v>233.1</v>
      </c>
      <c r="G26" s="42" t="s">
        <v>91</v>
      </c>
      <c r="I26" s="76"/>
    </row>
    <row r="27" spans="1:9" s="75" customFormat="1" x14ac:dyDescent="0.25">
      <c r="A27" s="49">
        <v>623</v>
      </c>
      <c r="B27" s="49" t="s">
        <v>14</v>
      </c>
      <c r="C27" s="130" t="s">
        <v>79</v>
      </c>
      <c r="D27" s="66" t="s">
        <v>80</v>
      </c>
      <c r="E27" s="66" t="s">
        <v>81</v>
      </c>
      <c r="F27" s="68">
        <v>2698</v>
      </c>
      <c r="G27" s="42" t="s">
        <v>91</v>
      </c>
      <c r="I27" s="76"/>
    </row>
    <row r="28" spans="1:9" s="75" customFormat="1" x14ac:dyDescent="0.25">
      <c r="A28" s="49">
        <v>623</v>
      </c>
      <c r="B28" s="49" t="s">
        <v>14</v>
      </c>
      <c r="C28" s="130" t="s">
        <v>82</v>
      </c>
      <c r="D28" s="77" t="s">
        <v>30</v>
      </c>
      <c r="E28" s="66" t="s">
        <v>83</v>
      </c>
      <c r="F28" s="68">
        <v>99</v>
      </c>
      <c r="G28" s="42" t="s">
        <v>91</v>
      </c>
      <c r="I28" s="76"/>
    </row>
    <row r="29" spans="1:9" s="75" customFormat="1" x14ac:dyDescent="0.25">
      <c r="A29" s="49">
        <v>623</v>
      </c>
      <c r="B29" s="49" t="s">
        <v>14</v>
      </c>
      <c r="C29" s="130" t="s">
        <v>95</v>
      </c>
      <c r="D29" s="77" t="s">
        <v>84</v>
      </c>
      <c r="E29" s="66" t="s">
        <v>59</v>
      </c>
      <c r="F29" s="68">
        <v>24</v>
      </c>
      <c r="G29" s="42" t="s">
        <v>91</v>
      </c>
      <c r="I29" s="76"/>
    </row>
    <row r="30" spans="1:9" s="75" customFormat="1" x14ac:dyDescent="0.25">
      <c r="A30" s="49">
        <v>623</v>
      </c>
      <c r="B30" s="49" t="s">
        <v>14</v>
      </c>
      <c r="C30" s="130" t="s">
        <v>95</v>
      </c>
      <c r="D30" s="77" t="s">
        <v>85</v>
      </c>
      <c r="E30" s="66" t="s">
        <v>86</v>
      </c>
      <c r="F30" s="68">
        <v>58.5</v>
      </c>
      <c r="G30" s="42" t="s">
        <v>91</v>
      </c>
      <c r="I30" s="76"/>
    </row>
    <row r="31" spans="1:9" s="75" customFormat="1" x14ac:dyDescent="0.25">
      <c r="A31" s="49">
        <v>623</v>
      </c>
      <c r="B31" s="49" t="s">
        <v>14</v>
      </c>
      <c r="C31" s="130" t="s">
        <v>95</v>
      </c>
      <c r="D31" s="77" t="s">
        <v>87</v>
      </c>
      <c r="E31" s="66" t="s">
        <v>60</v>
      </c>
      <c r="F31" s="68">
        <v>359</v>
      </c>
      <c r="G31" s="42" t="s">
        <v>91</v>
      </c>
      <c r="I31" s="76"/>
    </row>
    <row r="32" spans="1:9" s="75" customFormat="1" x14ac:dyDescent="0.25">
      <c r="A32" s="49">
        <v>623</v>
      </c>
      <c r="B32" s="49" t="s">
        <v>14</v>
      </c>
      <c r="C32" s="130" t="s">
        <v>61</v>
      </c>
      <c r="D32" s="77" t="s">
        <v>88</v>
      </c>
      <c r="E32" s="66" t="s">
        <v>89</v>
      </c>
      <c r="F32" s="68">
        <v>64</v>
      </c>
      <c r="G32" s="42" t="s">
        <v>91</v>
      </c>
      <c r="I32" s="76"/>
    </row>
    <row r="33" spans="1:7" x14ac:dyDescent="0.25">
      <c r="A33" s="49">
        <v>623</v>
      </c>
      <c r="B33" s="49" t="s">
        <v>14</v>
      </c>
      <c r="C33" s="131" t="s">
        <v>219</v>
      </c>
      <c r="D33" s="66" t="s">
        <v>222</v>
      </c>
      <c r="E33" s="66" t="s">
        <v>223</v>
      </c>
      <c r="F33" s="68">
        <v>227</v>
      </c>
      <c r="G33" s="42" t="s">
        <v>91</v>
      </c>
    </row>
    <row r="34" spans="1:7" x14ac:dyDescent="0.25">
      <c r="A34" s="49">
        <v>623</v>
      </c>
      <c r="B34" s="49" t="s">
        <v>14</v>
      </c>
      <c r="C34" s="130" t="s">
        <v>97</v>
      </c>
      <c r="D34" s="77" t="s">
        <v>168</v>
      </c>
      <c r="E34" s="66" t="s">
        <v>167</v>
      </c>
      <c r="F34" s="68">
        <v>1009</v>
      </c>
      <c r="G34" s="42" t="s">
        <v>91</v>
      </c>
    </row>
    <row r="35" spans="1:7" x14ac:dyDescent="0.25">
      <c r="A35" s="49">
        <v>623</v>
      </c>
      <c r="B35" s="49" t="s">
        <v>14</v>
      </c>
      <c r="C35" s="130" t="s">
        <v>97</v>
      </c>
      <c r="D35" s="77" t="s">
        <v>138</v>
      </c>
      <c r="E35" s="66" t="s">
        <v>139</v>
      </c>
      <c r="F35" s="68">
        <v>2843</v>
      </c>
      <c r="G35" s="42" t="s">
        <v>91</v>
      </c>
    </row>
    <row r="36" spans="1:7" x14ac:dyDescent="0.25">
      <c r="A36" s="49">
        <v>623</v>
      </c>
      <c r="B36" s="49" t="s">
        <v>14</v>
      </c>
      <c r="C36" s="130" t="s">
        <v>97</v>
      </c>
      <c r="D36" s="77" t="s">
        <v>140</v>
      </c>
      <c r="E36" s="66" t="s">
        <v>139</v>
      </c>
      <c r="F36" s="68">
        <v>3146</v>
      </c>
      <c r="G36" s="42" t="s">
        <v>91</v>
      </c>
    </row>
    <row r="37" spans="1:7" x14ac:dyDescent="0.25">
      <c r="A37" s="49">
        <v>623</v>
      </c>
      <c r="B37" s="49" t="s">
        <v>14</v>
      </c>
      <c r="C37" s="130" t="s">
        <v>97</v>
      </c>
      <c r="D37" s="77" t="s">
        <v>141</v>
      </c>
      <c r="E37" s="66" t="s">
        <v>139</v>
      </c>
      <c r="F37" s="68">
        <v>2805</v>
      </c>
      <c r="G37" s="42" t="s">
        <v>91</v>
      </c>
    </row>
    <row r="38" spans="1:7" x14ac:dyDescent="0.25">
      <c r="A38" s="49">
        <v>623</v>
      </c>
      <c r="B38" s="49" t="s">
        <v>14</v>
      </c>
      <c r="C38" s="130" t="s">
        <v>137</v>
      </c>
      <c r="D38" s="77" t="s">
        <v>143</v>
      </c>
      <c r="E38" s="66" t="s">
        <v>142</v>
      </c>
      <c r="F38" s="68">
        <v>539.72</v>
      </c>
      <c r="G38" s="42" t="s">
        <v>91</v>
      </c>
    </row>
    <row r="39" spans="1:7" x14ac:dyDescent="0.25">
      <c r="A39" s="49">
        <v>623</v>
      </c>
      <c r="B39" s="49" t="s">
        <v>14</v>
      </c>
      <c r="C39" s="132" t="s">
        <v>144</v>
      </c>
      <c r="D39" s="111" t="s">
        <v>146</v>
      </c>
      <c r="E39" s="82" t="s">
        <v>145</v>
      </c>
      <c r="F39" s="67">
        <v>418.9</v>
      </c>
      <c r="G39" s="42" t="s">
        <v>91</v>
      </c>
    </row>
    <row r="40" spans="1:7" x14ac:dyDescent="0.25">
      <c r="A40" s="49">
        <v>623</v>
      </c>
      <c r="B40" s="49" t="s">
        <v>14</v>
      </c>
      <c r="C40" s="130" t="s">
        <v>148</v>
      </c>
      <c r="D40" s="77" t="s">
        <v>149</v>
      </c>
      <c r="E40" s="66" t="s">
        <v>150</v>
      </c>
      <c r="F40" s="68">
        <v>95</v>
      </c>
      <c r="G40" s="42" t="s">
        <v>91</v>
      </c>
    </row>
    <row r="41" spans="1:7" x14ac:dyDescent="0.25">
      <c r="A41" s="49">
        <v>623</v>
      </c>
      <c r="B41" s="49" t="s">
        <v>14</v>
      </c>
      <c r="C41" s="130" t="s">
        <v>151</v>
      </c>
      <c r="D41" s="77" t="s">
        <v>152</v>
      </c>
      <c r="E41" s="66" t="s">
        <v>150</v>
      </c>
      <c r="F41" s="68">
        <v>70</v>
      </c>
      <c r="G41" s="42" t="s">
        <v>91</v>
      </c>
    </row>
    <row r="42" spans="1:7" x14ac:dyDescent="0.25">
      <c r="A42" s="49">
        <v>623</v>
      </c>
      <c r="B42" s="49" t="s">
        <v>14</v>
      </c>
      <c r="C42" s="130" t="s">
        <v>97</v>
      </c>
      <c r="D42" s="77" t="s">
        <v>153</v>
      </c>
      <c r="E42" s="66" t="s">
        <v>154</v>
      </c>
      <c r="F42" s="68">
        <v>165</v>
      </c>
      <c r="G42" s="42" t="s">
        <v>91</v>
      </c>
    </row>
    <row r="43" spans="1:7" x14ac:dyDescent="0.25">
      <c r="A43" s="49">
        <v>623</v>
      </c>
      <c r="B43" s="49" t="s">
        <v>14</v>
      </c>
      <c r="C43" s="130" t="s">
        <v>129</v>
      </c>
      <c r="D43" s="77" t="s">
        <v>155</v>
      </c>
      <c r="E43" s="66" t="s">
        <v>150</v>
      </c>
      <c r="F43" s="68">
        <v>5200</v>
      </c>
      <c r="G43" s="42" t="s">
        <v>91</v>
      </c>
    </row>
    <row r="44" spans="1:7" x14ac:dyDescent="0.25">
      <c r="A44" s="49">
        <v>623</v>
      </c>
      <c r="B44" s="49" t="s">
        <v>14</v>
      </c>
      <c r="C44" s="130" t="s">
        <v>156</v>
      </c>
      <c r="D44" s="77" t="s">
        <v>157</v>
      </c>
      <c r="E44" s="66" t="s">
        <v>158</v>
      </c>
      <c r="F44" s="68">
        <v>208</v>
      </c>
      <c r="G44" s="42" t="s">
        <v>91</v>
      </c>
    </row>
    <row r="45" spans="1:7" x14ac:dyDescent="0.25">
      <c r="A45" s="49">
        <v>623</v>
      </c>
      <c r="B45" s="49" t="s">
        <v>14</v>
      </c>
      <c r="C45" s="130" t="s">
        <v>156</v>
      </c>
      <c r="D45" s="77" t="s">
        <v>159</v>
      </c>
      <c r="E45" s="66" t="s">
        <v>158</v>
      </c>
      <c r="F45" s="68">
        <v>132</v>
      </c>
      <c r="G45" s="42" t="s">
        <v>91</v>
      </c>
    </row>
    <row r="46" spans="1:7" x14ac:dyDescent="0.25">
      <c r="A46" s="49">
        <v>623</v>
      </c>
      <c r="B46" s="49" t="s">
        <v>14</v>
      </c>
      <c r="C46" s="130" t="s">
        <v>148</v>
      </c>
      <c r="D46" s="77" t="s">
        <v>161</v>
      </c>
      <c r="E46" s="66" t="s">
        <v>160</v>
      </c>
      <c r="F46" s="68">
        <v>943</v>
      </c>
      <c r="G46" s="42" t="s">
        <v>91</v>
      </c>
    </row>
    <row r="47" spans="1:7" x14ac:dyDescent="0.25">
      <c r="A47" s="49">
        <v>623</v>
      </c>
      <c r="B47" s="49" t="s">
        <v>14</v>
      </c>
      <c r="C47" s="130" t="s">
        <v>162</v>
      </c>
      <c r="D47" s="79" t="s">
        <v>96</v>
      </c>
      <c r="E47" s="66" t="s">
        <v>163</v>
      </c>
      <c r="F47" s="68">
        <v>4431.2</v>
      </c>
      <c r="G47" s="42" t="s">
        <v>91</v>
      </c>
    </row>
    <row r="48" spans="1:7" x14ac:dyDescent="0.25">
      <c r="A48" s="49">
        <v>623</v>
      </c>
      <c r="B48" s="49" t="s">
        <v>14</v>
      </c>
      <c r="C48" s="132" t="s">
        <v>156</v>
      </c>
      <c r="D48" s="79" t="s">
        <v>164</v>
      </c>
      <c r="E48" s="66" t="s">
        <v>163</v>
      </c>
      <c r="F48" s="68">
        <v>150</v>
      </c>
      <c r="G48" s="42" t="s">
        <v>91</v>
      </c>
    </row>
    <row r="49" spans="1:7" x14ac:dyDescent="0.25">
      <c r="A49" s="49">
        <v>623</v>
      </c>
      <c r="B49" s="49" t="s">
        <v>14</v>
      </c>
      <c r="C49" s="132" t="s">
        <v>156</v>
      </c>
      <c r="D49" s="106" t="s">
        <v>165</v>
      </c>
      <c r="E49" s="82" t="s">
        <v>166</v>
      </c>
      <c r="F49" s="67">
        <v>55</v>
      </c>
      <c r="G49" s="42" t="s">
        <v>91</v>
      </c>
    </row>
    <row r="50" spans="1:7" x14ac:dyDescent="0.25">
      <c r="A50" s="49">
        <v>623</v>
      </c>
      <c r="B50" s="49" t="s">
        <v>14</v>
      </c>
      <c r="C50" s="131" t="s">
        <v>186</v>
      </c>
      <c r="D50" s="66" t="s">
        <v>187</v>
      </c>
      <c r="E50" s="66" t="s">
        <v>188</v>
      </c>
      <c r="F50" s="68">
        <v>297</v>
      </c>
      <c r="G50" s="42" t="s">
        <v>91</v>
      </c>
    </row>
    <row r="51" spans="1:7" x14ac:dyDescent="0.25">
      <c r="A51" s="49">
        <v>623</v>
      </c>
      <c r="B51" s="49" t="s">
        <v>14</v>
      </c>
      <c r="C51" s="131" t="s">
        <v>186</v>
      </c>
      <c r="D51" s="66" t="s">
        <v>189</v>
      </c>
      <c r="E51" s="66" t="s">
        <v>188</v>
      </c>
      <c r="F51" s="68">
        <v>297</v>
      </c>
      <c r="G51" s="42" t="s">
        <v>91</v>
      </c>
    </row>
    <row r="52" spans="1:7" x14ac:dyDescent="0.25">
      <c r="A52" s="49">
        <v>623</v>
      </c>
      <c r="B52" s="49" t="s">
        <v>14</v>
      </c>
      <c r="C52" s="131" t="s">
        <v>190</v>
      </c>
      <c r="D52" s="77" t="s">
        <v>191</v>
      </c>
      <c r="E52" s="66" t="s">
        <v>192</v>
      </c>
      <c r="F52" s="68">
        <v>943.28</v>
      </c>
      <c r="G52" s="42" t="s">
        <v>91</v>
      </c>
    </row>
    <row r="53" spans="1:7" x14ac:dyDescent="0.25">
      <c r="A53" s="49">
        <v>623</v>
      </c>
      <c r="B53" s="49" t="s">
        <v>14</v>
      </c>
      <c r="C53" s="131" t="s">
        <v>193</v>
      </c>
      <c r="D53" s="77" t="s">
        <v>194</v>
      </c>
      <c r="E53" s="66" t="s">
        <v>192</v>
      </c>
      <c r="F53" s="68">
        <v>283.25</v>
      </c>
      <c r="G53" s="42" t="s">
        <v>91</v>
      </c>
    </row>
    <row r="54" spans="1:7" x14ac:dyDescent="0.25">
      <c r="A54" s="49">
        <v>623</v>
      </c>
      <c r="B54" s="49" t="s">
        <v>14</v>
      </c>
      <c r="C54" s="131" t="s">
        <v>193</v>
      </c>
      <c r="D54" s="77" t="s">
        <v>195</v>
      </c>
      <c r="E54" s="66" t="s">
        <v>192</v>
      </c>
      <c r="F54" s="68">
        <v>489</v>
      </c>
      <c r="G54" s="42" t="s">
        <v>91</v>
      </c>
    </row>
    <row r="55" spans="1:7" x14ac:dyDescent="0.25">
      <c r="A55" s="49">
        <v>623</v>
      </c>
      <c r="B55" s="49" t="s">
        <v>14</v>
      </c>
      <c r="C55" s="131" t="s">
        <v>193</v>
      </c>
      <c r="D55" s="77" t="s">
        <v>196</v>
      </c>
      <c r="E55" s="66" t="s">
        <v>192</v>
      </c>
      <c r="F55" s="68">
        <v>300</v>
      </c>
      <c r="G55" s="42" t="s">
        <v>91</v>
      </c>
    </row>
    <row r="56" spans="1:7" x14ac:dyDescent="0.25">
      <c r="A56" s="49">
        <v>623</v>
      </c>
      <c r="B56" s="49" t="s">
        <v>14</v>
      </c>
      <c r="C56" s="131" t="s">
        <v>193</v>
      </c>
      <c r="D56" s="77" t="s">
        <v>197</v>
      </c>
      <c r="E56" s="66" t="s">
        <v>192</v>
      </c>
      <c r="F56" s="68">
        <v>88</v>
      </c>
      <c r="G56" s="42" t="s">
        <v>91</v>
      </c>
    </row>
    <row r="57" spans="1:7" x14ac:dyDescent="0.25">
      <c r="A57" s="49">
        <v>623</v>
      </c>
      <c r="B57" s="49" t="s">
        <v>14</v>
      </c>
      <c r="C57" s="131" t="s">
        <v>198</v>
      </c>
      <c r="D57" s="77" t="s">
        <v>199</v>
      </c>
      <c r="E57" s="66" t="s">
        <v>192</v>
      </c>
      <c r="F57" s="68">
        <v>93.6</v>
      </c>
      <c r="G57" s="42" t="s">
        <v>91</v>
      </c>
    </row>
    <row r="58" spans="1:7" x14ac:dyDescent="0.25">
      <c r="A58" s="49">
        <v>623</v>
      </c>
      <c r="B58" s="49" t="s">
        <v>14</v>
      </c>
      <c r="C58" s="131" t="s">
        <v>198</v>
      </c>
      <c r="D58" s="77" t="s">
        <v>200</v>
      </c>
      <c r="E58" s="66" t="s">
        <v>192</v>
      </c>
      <c r="F58" s="68">
        <v>118</v>
      </c>
      <c r="G58" s="42" t="s">
        <v>91</v>
      </c>
    </row>
    <row r="59" spans="1:7" x14ac:dyDescent="0.25">
      <c r="A59" s="49">
        <v>623</v>
      </c>
      <c r="B59" s="49" t="s">
        <v>14</v>
      </c>
      <c r="C59" s="133" t="s">
        <v>156</v>
      </c>
      <c r="D59" s="112" t="s">
        <v>201</v>
      </c>
      <c r="E59" s="82" t="s">
        <v>192</v>
      </c>
      <c r="F59" s="67">
        <v>225</v>
      </c>
      <c r="G59" s="42" t="s">
        <v>91</v>
      </c>
    </row>
    <row r="60" spans="1:7" x14ac:dyDescent="0.25">
      <c r="A60" s="49">
        <v>623</v>
      </c>
      <c r="B60" s="49" t="s">
        <v>14</v>
      </c>
      <c r="C60" s="133" t="s">
        <v>156</v>
      </c>
      <c r="D60" s="77" t="s">
        <v>202</v>
      </c>
      <c r="E60" s="66" t="s">
        <v>192</v>
      </c>
      <c r="F60" s="68">
        <v>137</v>
      </c>
      <c r="G60" s="42" t="s">
        <v>91</v>
      </c>
    </row>
    <row r="61" spans="1:7" x14ac:dyDescent="0.25">
      <c r="A61" s="49">
        <v>623</v>
      </c>
      <c r="B61" s="49" t="s">
        <v>14</v>
      </c>
      <c r="C61" s="133" t="s">
        <v>156</v>
      </c>
      <c r="D61" s="77" t="s">
        <v>203</v>
      </c>
      <c r="E61" s="66" t="s">
        <v>192</v>
      </c>
      <c r="F61" s="68">
        <v>150</v>
      </c>
      <c r="G61" s="42" t="s">
        <v>91</v>
      </c>
    </row>
    <row r="62" spans="1:7" x14ac:dyDescent="0.25">
      <c r="A62" s="49">
        <v>623</v>
      </c>
      <c r="B62" s="49" t="s">
        <v>14</v>
      </c>
      <c r="C62" s="133" t="s">
        <v>156</v>
      </c>
      <c r="D62" s="77" t="s">
        <v>204</v>
      </c>
      <c r="E62" s="66" t="s">
        <v>192</v>
      </c>
      <c r="F62" s="68">
        <v>144</v>
      </c>
      <c r="G62" s="42" t="s">
        <v>91</v>
      </c>
    </row>
    <row r="63" spans="1:7" x14ac:dyDescent="0.25">
      <c r="A63" s="49">
        <v>623</v>
      </c>
      <c r="B63" s="49" t="s">
        <v>14</v>
      </c>
      <c r="C63" s="131" t="s">
        <v>205</v>
      </c>
      <c r="D63" s="77" t="s">
        <v>206</v>
      </c>
      <c r="E63" s="66" t="s">
        <v>208</v>
      </c>
      <c r="F63" s="68">
        <v>340</v>
      </c>
      <c r="G63" s="42" t="s">
        <v>91</v>
      </c>
    </row>
    <row r="64" spans="1:7" x14ac:dyDescent="0.25">
      <c r="A64" s="49">
        <v>623</v>
      </c>
      <c r="B64" s="49" t="s">
        <v>14</v>
      </c>
      <c r="C64" s="131" t="s">
        <v>205</v>
      </c>
      <c r="D64" s="77" t="s">
        <v>207</v>
      </c>
      <c r="E64" s="66" t="s">
        <v>208</v>
      </c>
      <c r="F64" s="68">
        <v>340</v>
      </c>
      <c r="G64" s="42" t="s">
        <v>91</v>
      </c>
    </row>
    <row r="65" spans="1:7" x14ac:dyDescent="0.25">
      <c r="A65" s="49">
        <v>623</v>
      </c>
      <c r="B65" s="49" t="s">
        <v>14</v>
      </c>
      <c r="C65" s="131" t="s">
        <v>209</v>
      </c>
      <c r="D65" s="77" t="s">
        <v>128</v>
      </c>
      <c r="E65" s="66" t="s">
        <v>208</v>
      </c>
      <c r="F65" s="68">
        <v>2874.3</v>
      </c>
      <c r="G65" s="42" t="s">
        <v>91</v>
      </c>
    </row>
    <row r="66" spans="1:7" x14ac:dyDescent="0.25">
      <c r="A66" s="49">
        <v>623</v>
      </c>
      <c r="B66" s="49" t="s">
        <v>14</v>
      </c>
      <c r="C66" s="131" t="s">
        <v>210</v>
      </c>
      <c r="D66" s="77" t="s">
        <v>211</v>
      </c>
      <c r="E66" s="66" t="s">
        <v>213</v>
      </c>
      <c r="F66" s="68">
        <v>8227.5</v>
      </c>
      <c r="G66" s="42" t="s">
        <v>91</v>
      </c>
    </row>
    <row r="67" spans="1:7" x14ac:dyDescent="0.25">
      <c r="A67" s="49">
        <v>623</v>
      </c>
      <c r="B67" s="49" t="s">
        <v>14</v>
      </c>
      <c r="C67" s="131" t="s">
        <v>129</v>
      </c>
      <c r="D67" s="77" t="s">
        <v>212</v>
      </c>
      <c r="E67" s="66" t="s">
        <v>213</v>
      </c>
      <c r="F67" s="68">
        <v>5600</v>
      </c>
      <c r="G67" s="42" t="s">
        <v>91</v>
      </c>
    </row>
    <row r="68" spans="1:7" x14ac:dyDescent="0.25">
      <c r="A68" s="49">
        <v>623</v>
      </c>
      <c r="B68" s="49" t="s">
        <v>14</v>
      </c>
      <c r="C68" s="131" t="s">
        <v>156</v>
      </c>
      <c r="D68" s="79" t="s">
        <v>214</v>
      </c>
      <c r="E68" s="66" t="s">
        <v>213</v>
      </c>
      <c r="F68" s="68">
        <v>127</v>
      </c>
      <c r="G68" s="42" t="s">
        <v>91</v>
      </c>
    </row>
    <row r="69" spans="1:7" x14ac:dyDescent="0.25">
      <c r="A69" s="49">
        <v>623</v>
      </c>
      <c r="B69" s="49" t="s">
        <v>14</v>
      </c>
      <c r="C69" s="133" t="s">
        <v>215</v>
      </c>
      <c r="D69" s="79" t="s">
        <v>216</v>
      </c>
      <c r="E69" s="66" t="s">
        <v>176</v>
      </c>
      <c r="F69" s="68">
        <v>37.5</v>
      </c>
      <c r="G69" s="42" t="s">
        <v>91</v>
      </c>
    </row>
    <row r="70" spans="1:7" x14ac:dyDescent="0.25">
      <c r="A70" s="49">
        <v>623</v>
      </c>
      <c r="B70" s="49" t="s">
        <v>14</v>
      </c>
      <c r="C70" s="133" t="s">
        <v>215</v>
      </c>
      <c r="D70" s="112" t="s">
        <v>217</v>
      </c>
      <c r="E70" s="82" t="s">
        <v>176</v>
      </c>
      <c r="F70" s="67">
        <v>15.22</v>
      </c>
      <c r="G70" s="42" t="s">
        <v>91</v>
      </c>
    </row>
    <row r="71" spans="1:7" x14ac:dyDescent="0.25">
      <c r="A71" s="49">
        <v>623</v>
      </c>
      <c r="B71" s="49" t="s">
        <v>14</v>
      </c>
      <c r="C71" s="134" t="s">
        <v>64</v>
      </c>
      <c r="D71" s="112" t="s">
        <v>218</v>
      </c>
      <c r="E71" s="82" t="s">
        <v>176</v>
      </c>
      <c r="F71" s="67">
        <v>2334</v>
      </c>
      <c r="G71" s="42" t="s">
        <v>91</v>
      </c>
    </row>
    <row r="72" spans="1:7" x14ac:dyDescent="0.25">
      <c r="A72" s="49">
        <v>623</v>
      </c>
      <c r="B72" s="49" t="s">
        <v>14</v>
      </c>
      <c r="C72" s="131" t="s">
        <v>219</v>
      </c>
      <c r="D72" s="77" t="s">
        <v>220</v>
      </c>
      <c r="E72" s="66" t="s">
        <v>221</v>
      </c>
      <c r="F72" s="68">
        <v>32.04</v>
      </c>
      <c r="G72" s="42" t="s">
        <v>91</v>
      </c>
    </row>
    <row r="73" spans="1:7" x14ac:dyDescent="0.25">
      <c r="A73" s="49">
        <v>623</v>
      </c>
      <c r="B73" s="49" t="s">
        <v>14</v>
      </c>
      <c r="C73" s="131" t="s">
        <v>224</v>
      </c>
      <c r="D73" s="77" t="s">
        <v>225</v>
      </c>
      <c r="E73" s="66" t="s">
        <v>226</v>
      </c>
      <c r="F73" s="68">
        <v>90</v>
      </c>
      <c r="G73" s="42" t="s">
        <v>91</v>
      </c>
    </row>
    <row r="74" spans="1:7" x14ac:dyDescent="0.25">
      <c r="A74" s="49">
        <v>623</v>
      </c>
      <c r="B74" s="49" t="s">
        <v>14</v>
      </c>
      <c r="C74" s="131" t="s">
        <v>215</v>
      </c>
      <c r="D74" s="77" t="s">
        <v>227</v>
      </c>
      <c r="E74" s="66" t="s">
        <v>228</v>
      </c>
      <c r="F74" s="68">
        <v>77.72</v>
      </c>
      <c r="G74" s="42" t="s">
        <v>91</v>
      </c>
    </row>
    <row r="75" spans="1:7" x14ac:dyDescent="0.25">
      <c r="A75" s="49">
        <v>623</v>
      </c>
      <c r="B75" s="49" t="s">
        <v>14</v>
      </c>
      <c r="C75" s="133" t="s">
        <v>229</v>
      </c>
      <c r="D75" s="112" t="s">
        <v>178</v>
      </c>
      <c r="E75" s="82" t="s">
        <v>228</v>
      </c>
      <c r="F75" s="67">
        <v>59.6</v>
      </c>
      <c r="G75" s="42" t="s">
        <v>91</v>
      </c>
    </row>
    <row r="76" spans="1:7" x14ac:dyDescent="0.25">
      <c r="A76" s="49">
        <v>623</v>
      </c>
      <c r="B76" s="49" t="s">
        <v>14</v>
      </c>
      <c r="C76" s="133" t="s">
        <v>156</v>
      </c>
      <c r="D76" s="77" t="s">
        <v>230</v>
      </c>
      <c r="E76" s="66" t="s">
        <v>228</v>
      </c>
      <c r="F76" s="68">
        <v>85</v>
      </c>
      <c r="G76" s="42" t="s">
        <v>91</v>
      </c>
    </row>
    <row r="77" spans="1:7" x14ac:dyDescent="0.25">
      <c r="A77" s="49">
        <v>623</v>
      </c>
      <c r="B77" s="49" t="s">
        <v>14</v>
      </c>
      <c r="C77" s="133" t="s">
        <v>156</v>
      </c>
      <c r="D77" s="77" t="s">
        <v>231</v>
      </c>
      <c r="E77" s="66" t="s">
        <v>228</v>
      </c>
      <c r="F77" s="68">
        <v>50</v>
      </c>
      <c r="G77" s="42" t="s">
        <v>91</v>
      </c>
    </row>
    <row r="78" spans="1:7" x14ac:dyDescent="0.25">
      <c r="A78" s="49">
        <v>623</v>
      </c>
      <c r="B78" s="49" t="s">
        <v>14</v>
      </c>
      <c r="C78" s="133" t="s">
        <v>156</v>
      </c>
      <c r="D78" s="77" t="s">
        <v>232</v>
      </c>
      <c r="E78" s="66" t="s">
        <v>228</v>
      </c>
      <c r="F78" s="68">
        <v>235</v>
      </c>
      <c r="G78" s="42" t="s">
        <v>91</v>
      </c>
    </row>
    <row r="79" spans="1:7" x14ac:dyDescent="0.25">
      <c r="A79" s="49">
        <v>623</v>
      </c>
      <c r="B79" s="49" t="s">
        <v>14</v>
      </c>
      <c r="C79" s="131" t="s">
        <v>156</v>
      </c>
      <c r="D79" s="77" t="s">
        <v>233</v>
      </c>
      <c r="E79" s="66" t="s">
        <v>228</v>
      </c>
      <c r="F79" s="68">
        <v>332.5</v>
      </c>
      <c r="G79" s="42" t="s">
        <v>91</v>
      </c>
    </row>
    <row r="80" spans="1:7" x14ac:dyDescent="0.25">
      <c r="A80" s="49">
        <v>623</v>
      </c>
      <c r="B80" s="49" t="s">
        <v>14</v>
      </c>
      <c r="C80" s="131" t="s">
        <v>234</v>
      </c>
      <c r="D80" s="77" t="s">
        <v>235</v>
      </c>
      <c r="E80" s="66" t="s">
        <v>236</v>
      </c>
      <c r="F80" s="68">
        <v>95</v>
      </c>
      <c r="G80" s="42" t="s">
        <v>91</v>
      </c>
    </row>
    <row r="81" spans="1:7" x14ac:dyDescent="0.25">
      <c r="A81" s="49">
        <v>623</v>
      </c>
      <c r="B81" s="49" t="s">
        <v>14</v>
      </c>
      <c r="C81" s="131" t="s">
        <v>234</v>
      </c>
      <c r="D81" s="77" t="s">
        <v>237</v>
      </c>
      <c r="E81" s="66" t="s">
        <v>236</v>
      </c>
      <c r="F81" s="68">
        <v>95</v>
      </c>
      <c r="G81" s="42" t="s">
        <v>91</v>
      </c>
    </row>
    <row r="82" spans="1:7" x14ac:dyDescent="0.25">
      <c r="A82" s="49">
        <v>623</v>
      </c>
      <c r="B82" s="49" t="s">
        <v>14</v>
      </c>
      <c r="C82" s="131" t="s">
        <v>234</v>
      </c>
      <c r="D82" s="77" t="s">
        <v>238</v>
      </c>
      <c r="E82" s="66" t="s">
        <v>236</v>
      </c>
      <c r="F82" s="68">
        <v>97</v>
      </c>
      <c r="G82" s="42" t="s">
        <v>91</v>
      </c>
    </row>
    <row r="83" spans="1:7" x14ac:dyDescent="0.25">
      <c r="A83" s="49">
        <v>623</v>
      </c>
      <c r="B83" s="49" t="s">
        <v>14</v>
      </c>
      <c r="C83" s="131" t="s">
        <v>234</v>
      </c>
      <c r="D83" s="77" t="s">
        <v>239</v>
      </c>
      <c r="E83" s="66" t="s">
        <v>236</v>
      </c>
      <c r="F83" s="68">
        <v>97.5</v>
      </c>
      <c r="G83" s="42" t="s">
        <v>91</v>
      </c>
    </row>
    <row r="84" spans="1:7" x14ac:dyDescent="0.25">
      <c r="A84" s="49">
        <v>623</v>
      </c>
      <c r="B84" s="49" t="s">
        <v>14</v>
      </c>
      <c r="C84" s="131" t="s">
        <v>234</v>
      </c>
      <c r="D84" s="79" t="s">
        <v>240</v>
      </c>
      <c r="E84" s="66" t="s">
        <v>236</v>
      </c>
      <c r="F84" s="68">
        <v>97</v>
      </c>
      <c r="G84" s="42" t="s">
        <v>91</v>
      </c>
    </row>
    <row r="85" spans="1:7" x14ac:dyDescent="0.25">
      <c r="A85" s="49">
        <v>623</v>
      </c>
      <c r="B85" s="49" t="s">
        <v>14</v>
      </c>
      <c r="C85" s="133" t="s">
        <v>98</v>
      </c>
      <c r="D85" s="79" t="s">
        <v>241</v>
      </c>
      <c r="E85" s="66" t="s">
        <v>242</v>
      </c>
      <c r="F85" s="68">
        <v>6675</v>
      </c>
      <c r="G85" s="42" t="s">
        <v>91</v>
      </c>
    </row>
    <row r="86" spans="1:7" x14ac:dyDescent="0.25">
      <c r="A86" s="49">
        <v>623</v>
      </c>
      <c r="B86" s="49" t="s">
        <v>14</v>
      </c>
      <c r="C86" s="133" t="s">
        <v>156</v>
      </c>
      <c r="D86" s="112" t="s">
        <v>243</v>
      </c>
      <c r="E86" s="82" t="s">
        <v>242</v>
      </c>
      <c r="F86" s="67">
        <v>122</v>
      </c>
      <c r="G86" s="42" t="s">
        <v>91</v>
      </c>
    </row>
    <row r="87" spans="1:7" x14ac:dyDescent="0.25">
      <c r="A87" s="49">
        <v>623</v>
      </c>
      <c r="B87" s="49" t="s">
        <v>14</v>
      </c>
      <c r="C87" s="134" t="s">
        <v>234</v>
      </c>
      <c r="D87" s="112" t="s">
        <v>244</v>
      </c>
      <c r="E87" s="82" t="s">
        <v>242</v>
      </c>
      <c r="F87" s="67">
        <v>97</v>
      </c>
      <c r="G87" s="42" t="s">
        <v>91</v>
      </c>
    </row>
    <row r="88" spans="1:7" x14ac:dyDescent="0.25">
      <c r="A88" s="49">
        <v>623</v>
      </c>
      <c r="B88" s="49" t="s">
        <v>14</v>
      </c>
      <c r="C88" s="134" t="s">
        <v>234</v>
      </c>
      <c r="D88" s="112" t="s">
        <v>245</v>
      </c>
      <c r="E88" s="82" t="s">
        <v>242</v>
      </c>
      <c r="F88" s="67">
        <v>96</v>
      </c>
      <c r="G88" s="42" t="s">
        <v>91</v>
      </c>
    </row>
    <row r="89" spans="1:7" x14ac:dyDescent="0.25">
      <c r="A89" s="49">
        <v>623</v>
      </c>
      <c r="B89" s="49" t="s">
        <v>14</v>
      </c>
      <c r="C89" s="134" t="s">
        <v>234</v>
      </c>
      <c r="D89" s="77" t="s">
        <v>246</v>
      </c>
      <c r="E89" s="66" t="s">
        <v>242</v>
      </c>
      <c r="F89" s="68">
        <v>95</v>
      </c>
      <c r="G89" s="42" t="s">
        <v>91</v>
      </c>
    </row>
    <row r="90" spans="1:7" x14ac:dyDescent="0.25">
      <c r="A90" s="49">
        <v>623</v>
      </c>
      <c r="B90" s="49" t="s">
        <v>14</v>
      </c>
      <c r="C90" s="133" t="s">
        <v>193</v>
      </c>
      <c r="D90" s="77" t="s">
        <v>247</v>
      </c>
      <c r="E90" s="66" t="s">
        <v>248</v>
      </c>
      <c r="F90" s="68">
        <v>300</v>
      </c>
      <c r="G90" s="42" t="s">
        <v>91</v>
      </c>
    </row>
    <row r="91" spans="1:7" x14ac:dyDescent="0.25">
      <c r="A91" s="49">
        <v>623</v>
      </c>
      <c r="B91" s="49" t="s">
        <v>14</v>
      </c>
      <c r="C91" s="133" t="s">
        <v>193</v>
      </c>
      <c r="D91" s="77" t="s">
        <v>249</v>
      </c>
      <c r="E91" s="66" t="s">
        <v>248</v>
      </c>
      <c r="F91" s="68">
        <v>333</v>
      </c>
      <c r="G91" s="42" t="s">
        <v>91</v>
      </c>
    </row>
    <row r="92" spans="1:7" x14ac:dyDescent="0.25">
      <c r="A92" s="49">
        <v>623</v>
      </c>
      <c r="B92" s="49" t="s">
        <v>14</v>
      </c>
      <c r="C92" s="133" t="s">
        <v>193</v>
      </c>
      <c r="D92" s="77" t="s">
        <v>250</v>
      </c>
      <c r="E92" s="66" t="s">
        <v>248</v>
      </c>
      <c r="F92" s="68">
        <v>360</v>
      </c>
      <c r="G92" s="42" t="s">
        <v>91</v>
      </c>
    </row>
    <row r="93" spans="1:7" x14ac:dyDescent="0.25">
      <c r="A93" s="49">
        <v>623</v>
      </c>
      <c r="B93" s="49" t="s">
        <v>14</v>
      </c>
      <c r="C93" s="131" t="s">
        <v>98</v>
      </c>
      <c r="D93" s="77" t="s">
        <v>251</v>
      </c>
      <c r="E93" s="66" t="s">
        <v>252</v>
      </c>
      <c r="F93" s="68">
        <v>7093.34</v>
      </c>
      <c r="G93" s="42" t="s">
        <v>91</v>
      </c>
    </row>
    <row r="94" spans="1:7" x14ac:dyDescent="0.25">
      <c r="A94" s="49">
        <v>623</v>
      </c>
      <c r="B94" s="49" t="s">
        <v>14</v>
      </c>
      <c r="C94" s="131" t="s">
        <v>253</v>
      </c>
      <c r="D94" s="77" t="s">
        <v>254</v>
      </c>
      <c r="E94" s="66" t="s">
        <v>252</v>
      </c>
      <c r="F94" s="68">
        <v>300</v>
      </c>
      <c r="G94" s="42" t="s">
        <v>91</v>
      </c>
    </row>
    <row r="95" spans="1:7" x14ac:dyDescent="0.25">
      <c r="A95" s="49">
        <v>623</v>
      </c>
      <c r="B95" s="49" t="s">
        <v>14</v>
      </c>
      <c r="C95" s="130" t="s">
        <v>278</v>
      </c>
      <c r="D95" s="116" t="s">
        <v>279</v>
      </c>
      <c r="E95" s="66" t="s">
        <v>252</v>
      </c>
      <c r="F95" s="68">
        <v>9707.15</v>
      </c>
      <c r="G95" s="42" t="s">
        <v>91</v>
      </c>
    </row>
    <row r="96" spans="1:7" x14ac:dyDescent="0.25">
      <c r="A96" s="49">
        <v>623</v>
      </c>
      <c r="B96" s="49" t="s">
        <v>14</v>
      </c>
      <c r="C96" s="130" t="s">
        <v>280</v>
      </c>
      <c r="D96" s="116" t="s">
        <v>281</v>
      </c>
      <c r="E96" s="66" t="s">
        <v>163</v>
      </c>
      <c r="F96" s="68">
        <v>4956</v>
      </c>
      <c r="G96" s="42" t="s">
        <v>91</v>
      </c>
    </row>
    <row r="97" spans="1:7" x14ac:dyDescent="0.25">
      <c r="A97" s="123">
        <v>623</v>
      </c>
      <c r="B97" s="123" t="s">
        <v>14</v>
      </c>
      <c r="C97" s="119" t="s">
        <v>290</v>
      </c>
      <c r="D97" s="124" t="s">
        <v>291</v>
      </c>
      <c r="E97" s="125">
        <v>44902</v>
      </c>
      <c r="F97" s="68">
        <v>99</v>
      </c>
      <c r="G97" s="42" t="s">
        <v>91</v>
      </c>
    </row>
    <row r="98" spans="1:7" x14ac:dyDescent="0.25">
      <c r="A98" s="123">
        <v>623</v>
      </c>
      <c r="B98" s="123" t="s">
        <v>14</v>
      </c>
      <c r="C98" s="117" t="s">
        <v>292</v>
      </c>
      <c r="D98" s="124" t="s">
        <v>293</v>
      </c>
      <c r="E98" s="116" t="s">
        <v>294</v>
      </c>
      <c r="F98" s="68">
        <v>5229</v>
      </c>
      <c r="G98" s="42" t="s">
        <v>91</v>
      </c>
    </row>
    <row r="99" spans="1:7" ht="15.75" x14ac:dyDescent="0.25">
      <c r="A99" s="144" t="s">
        <v>23</v>
      </c>
      <c r="B99" s="145"/>
      <c r="C99" s="145"/>
      <c r="D99" s="145"/>
      <c r="E99" s="146"/>
      <c r="F99" s="44">
        <f>SUM(F15:F98)</f>
        <v>87773.469999999987</v>
      </c>
      <c r="G99" s="44"/>
    </row>
    <row r="100" spans="1:7" x14ac:dyDescent="0.25">
      <c r="A100" s="18"/>
    </row>
    <row r="101" spans="1:7" x14ac:dyDescent="0.25">
      <c r="A101" s="140" t="s">
        <v>39</v>
      </c>
      <c r="B101" s="140"/>
      <c r="C101" s="36"/>
      <c r="D101" s="65"/>
      <c r="E101" s="10"/>
      <c r="F101" s="37"/>
      <c r="G101" s="35" t="s">
        <v>41</v>
      </c>
    </row>
    <row r="102" spans="1:7" x14ac:dyDescent="0.25">
      <c r="A102" s="141" t="s">
        <v>40</v>
      </c>
      <c r="B102" s="141"/>
      <c r="C102" s="64"/>
      <c r="G102" s="34" t="s">
        <v>42</v>
      </c>
    </row>
    <row r="103" spans="1:7" x14ac:dyDescent="0.25">
      <c r="A103" s="141"/>
      <c r="B103" s="141"/>
    </row>
    <row r="104" spans="1:7" x14ac:dyDescent="0.25">
      <c r="A104" s="139" t="s">
        <v>277</v>
      </c>
      <c r="B104" s="139"/>
      <c r="G104" t="s">
        <v>277</v>
      </c>
    </row>
  </sheetData>
  <autoFilter ref="A14:G99"/>
  <mergeCells count="7">
    <mergeCell ref="A104:B104"/>
    <mergeCell ref="A101:B101"/>
    <mergeCell ref="A102:B102"/>
    <mergeCell ref="A5:G10"/>
    <mergeCell ref="A13:C13"/>
    <mergeCell ref="A99:E99"/>
    <mergeCell ref="A103:B103"/>
  </mergeCells>
  <printOptions horizontalCentered="1"/>
  <pageMargins left="0.25" right="0.25" top="0.75" bottom="0.75" header="0.3" footer="0.3"/>
  <pageSetup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workbookViewId="0">
      <selection activeCell="A87" sqref="A87:XFD87"/>
    </sheetView>
  </sheetViews>
  <sheetFormatPr defaultRowHeight="15" x14ac:dyDescent="0.25"/>
  <cols>
    <col min="1" max="1" width="9" bestFit="1" customWidth="1"/>
    <col min="2" max="2" width="16.42578125" customWidth="1"/>
    <col min="3" max="3" width="14.140625" bestFit="1" customWidth="1"/>
    <col min="4" max="4" width="15" style="89" bestFit="1" customWidth="1"/>
    <col min="5" max="5" width="16.85546875" style="89" customWidth="1"/>
    <col min="6" max="6" width="12.5703125" customWidth="1"/>
    <col min="7" max="7" width="21.140625" customWidth="1"/>
  </cols>
  <sheetData>
    <row r="1" spans="1:10" ht="15" customHeight="1" x14ac:dyDescent="0.25">
      <c r="A1" s="1"/>
      <c r="B1" s="1"/>
      <c r="C1" s="1"/>
      <c r="D1" s="88"/>
      <c r="E1" s="88"/>
      <c r="F1" s="1"/>
      <c r="G1" s="1"/>
    </row>
    <row r="2" spans="1:10" ht="51.75" customHeight="1" x14ac:dyDescent="0.3">
      <c r="A2" s="142" t="s">
        <v>53</v>
      </c>
      <c r="B2" s="142"/>
      <c r="C2" s="142"/>
      <c r="D2" s="142"/>
      <c r="E2" s="142"/>
      <c r="F2" s="142"/>
      <c r="G2" s="142"/>
      <c r="H2" s="57"/>
    </row>
    <row r="3" spans="1:10" ht="25.5" customHeight="1" x14ac:dyDescent="0.3">
      <c r="A3" s="142"/>
      <c r="B3" s="142"/>
      <c r="C3" s="142"/>
      <c r="D3" s="142"/>
      <c r="E3" s="142"/>
      <c r="F3" s="142"/>
      <c r="G3" s="142"/>
      <c r="H3" s="57"/>
    </row>
    <row r="4" spans="1:10" ht="15" customHeight="1" x14ac:dyDescent="0.3">
      <c r="A4" s="142"/>
      <c r="B4" s="142"/>
      <c r="C4" s="142"/>
      <c r="D4" s="142"/>
      <c r="E4" s="142"/>
      <c r="F4" s="142"/>
      <c r="G4" s="142"/>
      <c r="H4" s="57"/>
    </row>
    <row r="5" spans="1:10" ht="15" customHeight="1" x14ac:dyDescent="0.3">
      <c r="A5" s="142"/>
      <c r="B5" s="142"/>
      <c r="C5" s="142"/>
      <c r="D5" s="142"/>
      <c r="E5" s="142"/>
      <c r="F5" s="142"/>
      <c r="G5" s="142"/>
      <c r="H5" s="57"/>
    </row>
    <row r="6" spans="1:10" ht="15" customHeight="1" x14ac:dyDescent="0.3">
      <c r="A6" s="142"/>
      <c r="B6" s="142"/>
      <c r="C6" s="142"/>
      <c r="D6" s="142"/>
      <c r="E6" s="142"/>
      <c r="F6" s="142"/>
      <c r="G6" s="142"/>
      <c r="H6" s="57"/>
    </row>
    <row r="7" spans="1:10" ht="28.5" customHeight="1" x14ac:dyDescent="0.3">
      <c r="A7" s="142"/>
      <c r="B7" s="142"/>
      <c r="C7" s="142"/>
      <c r="D7" s="142"/>
      <c r="E7" s="142"/>
      <c r="F7" s="142"/>
      <c r="G7" s="142"/>
      <c r="H7" s="57"/>
    </row>
    <row r="8" spans="1:10" ht="15" customHeight="1" x14ac:dyDescent="0.25"/>
    <row r="9" spans="1:10" ht="15" customHeight="1" x14ac:dyDescent="0.25">
      <c r="F9" s="147" t="s">
        <v>20</v>
      </c>
      <c r="G9" s="147"/>
    </row>
    <row r="10" spans="1:10" ht="15" customHeight="1" x14ac:dyDescent="0.25">
      <c r="A10" s="149"/>
      <c r="B10" s="149"/>
      <c r="C10" s="149"/>
      <c r="D10" s="86"/>
      <c r="F10" s="148" t="s">
        <v>12</v>
      </c>
      <c r="G10" s="150"/>
    </row>
    <row r="11" spans="1:10" ht="15" customHeight="1" x14ac:dyDescent="0.25">
      <c r="F11" s="148"/>
      <c r="G11" s="150"/>
    </row>
    <row r="12" spans="1:10" ht="15" customHeight="1" x14ac:dyDescent="0.25">
      <c r="A12" s="10" t="s">
        <v>18</v>
      </c>
      <c r="F12" s="10" t="s">
        <v>19</v>
      </c>
      <c r="G12" s="6"/>
    </row>
    <row r="13" spans="1:10" ht="15" customHeight="1" x14ac:dyDescent="0.25">
      <c r="A13" s="143" t="s">
        <v>276</v>
      </c>
      <c r="B13" s="143"/>
      <c r="C13" s="143"/>
      <c r="D13" s="86"/>
      <c r="G13" s="6"/>
    </row>
    <row r="14" spans="1:10" ht="31.5" customHeight="1" x14ac:dyDescent="0.25">
      <c r="A14" s="11" t="s">
        <v>1</v>
      </c>
      <c r="B14" s="12" t="s">
        <v>2</v>
      </c>
      <c r="C14" s="11" t="s">
        <v>3</v>
      </c>
      <c r="D14" s="11" t="s">
        <v>54</v>
      </c>
      <c r="E14" s="12" t="s">
        <v>4</v>
      </c>
      <c r="F14" s="11" t="s">
        <v>0</v>
      </c>
      <c r="G14" s="12" t="s">
        <v>5</v>
      </c>
    </row>
    <row r="15" spans="1:10" x14ac:dyDescent="0.25">
      <c r="A15" s="48">
        <v>623</v>
      </c>
      <c r="B15" s="49" t="s">
        <v>14</v>
      </c>
      <c r="C15" s="78" t="s">
        <v>147</v>
      </c>
      <c r="D15" s="90">
        <v>10364286</v>
      </c>
      <c r="E15" s="105" t="s">
        <v>267</v>
      </c>
      <c r="F15" s="104">
        <v>103.32</v>
      </c>
      <c r="G15" s="42" t="s">
        <v>91</v>
      </c>
    </row>
    <row r="16" spans="1:10" x14ac:dyDescent="0.25">
      <c r="A16" s="48">
        <v>623</v>
      </c>
      <c r="B16" s="49" t="s">
        <v>14</v>
      </c>
      <c r="C16" s="78" t="s">
        <v>147</v>
      </c>
      <c r="D16" s="91">
        <v>10364988</v>
      </c>
      <c r="E16" s="105" t="s">
        <v>267</v>
      </c>
      <c r="F16" s="104">
        <v>333.41999999999996</v>
      </c>
      <c r="G16" s="42" t="s">
        <v>91</v>
      </c>
      <c r="J16" s="19"/>
    </row>
    <row r="17" spans="1:10" x14ac:dyDescent="0.25">
      <c r="A17" s="48">
        <v>623</v>
      </c>
      <c r="B17" s="49" t="s">
        <v>14</v>
      </c>
      <c r="C17" s="78" t="s">
        <v>147</v>
      </c>
      <c r="D17" s="90">
        <v>10356084</v>
      </c>
      <c r="E17" s="105" t="s">
        <v>236</v>
      </c>
      <c r="F17" s="104">
        <v>204.89</v>
      </c>
      <c r="G17" s="42" t="s">
        <v>91</v>
      </c>
      <c r="J17" s="19"/>
    </row>
    <row r="18" spans="1:10" x14ac:dyDescent="0.25">
      <c r="A18" s="48">
        <v>623</v>
      </c>
      <c r="B18" s="49" t="s">
        <v>14</v>
      </c>
      <c r="C18" s="78" t="s">
        <v>147</v>
      </c>
      <c r="D18" s="90">
        <v>10364667</v>
      </c>
      <c r="E18" s="105" t="s">
        <v>267</v>
      </c>
      <c r="F18" s="104">
        <v>273.58999999999997</v>
      </c>
      <c r="G18" s="42" t="s">
        <v>91</v>
      </c>
    </row>
    <row r="19" spans="1:10" x14ac:dyDescent="0.25">
      <c r="A19" s="48">
        <v>623</v>
      </c>
      <c r="B19" s="49" t="s">
        <v>14</v>
      </c>
      <c r="C19" s="78" t="s">
        <v>147</v>
      </c>
      <c r="D19" s="90">
        <v>10372315</v>
      </c>
      <c r="E19" s="105" t="s">
        <v>268</v>
      </c>
      <c r="F19" s="104">
        <v>189.45</v>
      </c>
      <c r="G19" s="42" t="s">
        <v>91</v>
      </c>
    </row>
    <row r="20" spans="1:10" x14ac:dyDescent="0.25">
      <c r="A20" s="48">
        <v>623</v>
      </c>
      <c r="B20" s="49" t="s">
        <v>14</v>
      </c>
      <c r="C20" s="78" t="s">
        <v>147</v>
      </c>
      <c r="D20" s="90">
        <v>10355539</v>
      </c>
      <c r="E20" s="103" t="s">
        <v>236</v>
      </c>
      <c r="F20" s="104">
        <v>413.48</v>
      </c>
      <c r="G20" s="42" t="s">
        <v>91</v>
      </c>
    </row>
    <row r="21" spans="1:10" x14ac:dyDescent="0.25">
      <c r="A21" s="48">
        <v>623</v>
      </c>
      <c r="B21" s="49" t="s">
        <v>14</v>
      </c>
      <c r="C21" s="78" t="s">
        <v>147</v>
      </c>
      <c r="D21" s="90">
        <v>10387287</v>
      </c>
      <c r="E21" s="103" t="s">
        <v>242</v>
      </c>
      <c r="F21" s="104">
        <v>387.4</v>
      </c>
      <c r="G21" s="42" t="s">
        <v>91</v>
      </c>
    </row>
    <row r="22" spans="1:10" x14ac:dyDescent="0.25">
      <c r="A22" s="48">
        <v>623</v>
      </c>
      <c r="B22" s="49" t="s">
        <v>14</v>
      </c>
      <c r="C22" s="78" t="s">
        <v>147</v>
      </c>
      <c r="D22" s="90">
        <v>10371725</v>
      </c>
      <c r="E22" s="103" t="s">
        <v>268</v>
      </c>
      <c r="F22" s="104">
        <v>99.5</v>
      </c>
      <c r="G22" s="42" t="s">
        <v>91</v>
      </c>
    </row>
    <row r="23" spans="1:10" x14ac:dyDescent="0.25">
      <c r="A23" s="48">
        <v>623</v>
      </c>
      <c r="B23" s="49" t="s">
        <v>14</v>
      </c>
      <c r="C23" s="78" t="s">
        <v>147</v>
      </c>
      <c r="D23" s="90">
        <v>10371726</v>
      </c>
      <c r="E23" s="103" t="s">
        <v>268</v>
      </c>
      <c r="F23" s="104">
        <v>282.77</v>
      </c>
      <c r="G23" s="42" t="s">
        <v>91</v>
      </c>
    </row>
    <row r="24" spans="1:10" x14ac:dyDescent="0.25">
      <c r="A24" s="48">
        <v>623</v>
      </c>
      <c r="B24" s="49" t="s">
        <v>14</v>
      </c>
      <c r="C24" s="78" t="s">
        <v>147</v>
      </c>
      <c r="D24" s="90">
        <v>10371748</v>
      </c>
      <c r="E24" s="103" t="s">
        <v>268</v>
      </c>
      <c r="F24" s="104">
        <v>58.999999999999993</v>
      </c>
      <c r="G24" s="42" t="s">
        <v>91</v>
      </c>
    </row>
    <row r="25" spans="1:10" x14ac:dyDescent="0.25">
      <c r="A25" s="48">
        <v>623</v>
      </c>
      <c r="B25" s="49" t="s">
        <v>14</v>
      </c>
      <c r="C25" s="78" t="s">
        <v>147</v>
      </c>
      <c r="D25" s="90">
        <v>10372078</v>
      </c>
      <c r="E25" s="105" t="s">
        <v>268</v>
      </c>
      <c r="F25" s="104">
        <v>117.73000000000002</v>
      </c>
      <c r="G25" s="42" t="s">
        <v>91</v>
      </c>
    </row>
    <row r="26" spans="1:10" x14ac:dyDescent="0.25">
      <c r="A26" s="48">
        <v>623</v>
      </c>
      <c r="B26" s="49" t="s">
        <v>14</v>
      </c>
      <c r="C26" s="78" t="s">
        <v>147</v>
      </c>
      <c r="D26" s="90">
        <v>10364080</v>
      </c>
      <c r="E26" s="105" t="s">
        <v>267</v>
      </c>
      <c r="F26" s="104">
        <v>188.42</v>
      </c>
      <c r="G26" s="42" t="s">
        <v>91</v>
      </c>
    </row>
    <row r="27" spans="1:10" x14ac:dyDescent="0.25">
      <c r="A27" s="48">
        <v>623</v>
      </c>
      <c r="B27" s="49" t="s">
        <v>14</v>
      </c>
      <c r="C27" s="78" t="s">
        <v>147</v>
      </c>
      <c r="D27" s="90">
        <v>10364105</v>
      </c>
      <c r="E27" s="105" t="s">
        <v>267</v>
      </c>
      <c r="F27" s="104">
        <v>284.93</v>
      </c>
      <c r="G27" s="42" t="s">
        <v>91</v>
      </c>
    </row>
    <row r="28" spans="1:10" x14ac:dyDescent="0.25">
      <c r="A28" s="48">
        <v>623</v>
      </c>
      <c r="B28" s="49" t="s">
        <v>14</v>
      </c>
      <c r="C28" s="78" t="s">
        <v>147</v>
      </c>
      <c r="D28" s="90">
        <v>10387638</v>
      </c>
      <c r="E28" s="103" t="s">
        <v>242</v>
      </c>
      <c r="F28" s="104">
        <v>19.260000000000002</v>
      </c>
      <c r="G28" s="42" t="s">
        <v>91</v>
      </c>
    </row>
    <row r="29" spans="1:10" x14ac:dyDescent="0.25">
      <c r="A29" s="48">
        <v>623</v>
      </c>
      <c r="B29" s="49" t="s">
        <v>14</v>
      </c>
      <c r="C29" s="78" t="s">
        <v>147</v>
      </c>
      <c r="D29" s="90">
        <v>10379284</v>
      </c>
      <c r="E29" s="103" t="s">
        <v>269</v>
      </c>
      <c r="F29" s="104">
        <v>102.62</v>
      </c>
      <c r="G29" s="42" t="s">
        <v>91</v>
      </c>
    </row>
    <row r="30" spans="1:10" x14ac:dyDescent="0.25">
      <c r="A30" s="48">
        <v>623</v>
      </c>
      <c r="B30" s="49" t="s">
        <v>14</v>
      </c>
      <c r="C30" s="78" t="s">
        <v>147</v>
      </c>
      <c r="D30" s="90">
        <v>10348234</v>
      </c>
      <c r="E30" s="103" t="s">
        <v>269</v>
      </c>
      <c r="F30" s="104">
        <v>27.62</v>
      </c>
      <c r="G30" s="42" t="s">
        <v>91</v>
      </c>
    </row>
    <row r="31" spans="1:10" x14ac:dyDescent="0.25">
      <c r="A31" s="48">
        <v>623</v>
      </c>
      <c r="B31" s="49" t="s">
        <v>14</v>
      </c>
      <c r="C31" s="78" t="s">
        <v>147</v>
      </c>
      <c r="D31" s="90">
        <v>10375385</v>
      </c>
      <c r="E31" s="103" t="s">
        <v>268</v>
      </c>
      <c r="F31" s="104">
        <v>1052.69</v>
      </c>
      <c r="G31" s="42" t="s">
        <v>91</v>
      </c>
    </row>
    <row r="32" spans="1:10" x14ac:dyDescent="0.25">
      <c r="A32" s="48">
        <v>623</v>
      </c>
      <c r="B32" s="49" t="s">
        <v>14</v>
      </c>
      <c r="C32" s="78" t="s">
        <v>147</v>
      </c>
      <c r="D32" s="90">
        <v>10387719</v>
      </c>
      <c r="E32" s="103" t="s">
        <v>242</v>
      </c>
      <c r="F32" s="104">
        <v>645.76</v>
      </c>
      <c r="G32" s="42" t="s">
        <v>91</v>
      </c>
    </row>
    <row r="33" spans="1:7" x14ac:dyDescent="0.25">
      <c r="A33" s="48">
        <v>623</v>
      </c>
      <c r="B33" s="49" t="s">
        <v>14</v>
      </c>
      <c r="C33" s="78" t="s">
        <v>147</v>
      </c>
      <c r="D33" s="90">
        <v>10348532</v>
      </c>
      <c r="E33" s="103" t="s">
        <v>228</v>
      </c>
      <c r="F33" s="104">
        <v>22.32</v>
      </c>
      <c r="G33" s="42" t="s">
        <v>91</v>
      </c>
    </row>
    <row r="34" spans="1:7" x14ac:dyDescent="0.25">
      <c r="A34" s="48">
        <v>623</v>
      </c>
      <c r="B34" s="49" t="s">
        <v>14</v>
      </c>
      <c r="C34" s="78" t="s">
        <v>147</v>
      </c>
      <c r="D34" s="90">
        <v>10387449</v>
      </c>
      <c r="E34" s="103" t="s">
        <v>242</v>
      </c>
      <c r="F34" s="104">
        <v>485.05</v>
      </c>
      <c r="G34" s="42" t="s">
        <v>91</v>
      </c>
    </row>
    <row r="35" spans="1:7" x14ac:dyDescent="0.25">
      <c r="A35" s="48">
        <v>623</v>
      </c>
      <c r="B35" s="49" t="s">
        <v>14</v>
      </c>
      <c r="C35" s="78" t="s">
        <v>147</v>
      </c>
      <c r="D35" s="92">
        <v>10395616</v>
      </c>
      <c r="E35" s="103" t="s">
        <v>270</v>
      </c>
      <c r="F35" s="104">
        <v>16.329999999999998</v>
      </c>
      <c r="G35" s="42" t="s">
        <v>91</v>
      </c>
    </row>
    <row r="36" spans="1:7" x14ac:dyDescent="0.25">
      <c r="A36" s="48">
        <v>623</v>
      </c>
      <c r="B36" s="49" t="s">
        <v>14</v>
      </c>
      <c r="C36" s="78" t="s">
        <v>147</v>
      </c>
      <c r="D36" s="90">
        <v>10364227</v>
      </c>
      <c r="E36" s="103" t="s">
        <v>267</v>
      </c>
      <c r="F36" s="104">
        <v>16.05</v>
      </c>
      <c r="G36" s="42" t="s">
        <v>91</v>
      </c>
    </row>
    <row r="37" spans="1:7" x14ac:dyDescent="0.25">
      <c r="A37" s="48">
        <v>623</v>
      </c>
      <c r="B37" s="49" t="s">
        <v>14</v>
      </c>
      <c r="C37" s="78" t="s">
        <v>147</v>
      </c>
      <c r="D37" s="90">
        <v>10347730</v>
      </c>
      <c r="E37" s="103" t="s">
        <v>228</v>
      </c>
      <c r="F37" s="104">
        <v>51.04</v>
      </c>
      <c r="G37" s="42" t="s">
        <v>91</v>
      </c>
    </row>
    <row r="38" spans="1:7" x14ac:dyDescent="0.25">
      <c r="A38" s="48">
        <v>623</v>
      </c>
      <c r="B38" s="49" t="s">
        <v>14</v>
      </c>
      <c r="C38" s="78" t="s">
        <v>147</v>
      </c>
      <c r="D38" s="90">
        <v>10393660</v>
      </c>
      <c r="E38" s="103" t="s">
        <v>270</v>
      </c>
      <c r="F38" s="104">
        <v>162.44999999999999</v>
      </c>
      <c r="G38" s="42" t="s">
        <v>91</v>
      </c>
    </row>
    <row r="39" spans="1:7" x14ac:dyDescent="0.25">
      <c r="A39" s="48">
        <v>623</v>
      </c>
      <c r="B39" s="49" t="s">
        <v>14</v>
      </c>
      <c r="C39" s="78" t="s">
        <v>147</v>
      </c>
      <c r="D39" s="90">
        <v>1037984</v>
      </c>
      <c r="E39" s="103" t="s">
        <v>271</v>
      </c>
      <c r="F39" s="104">
        <v>65.34</v>
      </c>
      <c r="G39" s="42" t="s">
        <v>91</v>
      </c>
    </row>
    <row r="40" spans="1:7" x14ac:dyDescent="0.25">
      <c r="A40" s="48">
        <v>623</v>
      </c>
      <c r="B40" s="49" t="s">
        <v>14</v>
      </c>
      <c r="C40" s="78" t="s">
        <v>147</v>
      </c>
      <c r="D40" s="90">
        <v>10350837</v>
      </c>
      <c r="E40" s="103" t="s">
        <v>228</v>
      </c>
      <c r="F40" s="104">
        <v>12.84</v>
      </c>
      <c r="G40" s="42" t="s">
        <v>91</v>
      </c>
    </row>
    <row r="41" spans="1:7" x14ac:dyDescent="0.25">
      <c r="A41" s="48">
        <v>623</v>
      </c>
      <c r="B41" s="49" t="s">
        <v>14</v>
      </c>
      <c r="C41" s="78" t="s">
        <v>147</v>
      </c>
      <c r="D41" s="90">
        <v>10394977</v>
      </c>
      <c r="E41" s="103" t="s">
        <v>270</v>
      </c>
      <c r="F41" s="104">
        <v>137.63</v>
      </c>
      <c r="G41" s="42" t="s">
        <v>91</v>
      </c>
    </row>
    <row r="42" spans="1:7" x14ac:dyDescent="0.25">
      <c r="A42" s="48">
        <v>623</v>
      </c>
      <c r="B42" s="49" t="s">
        <v>14</v>
      </c>
      <c r="C42" s="78" t="s">
        <v>147</v>
      </c>
      <c r="D42" s="90">
        <v>10380003</v>
      </c>
      <c r="E42" s="103" t="s">
        <v>269</v>
      </c>
      <c r="F42" s="104">
        <v>324.84000000000003</v>
      </c>
      <c r="G42" s="42" t="s">
        <v>91</v>
      </c>
    </row>
    <row r="43" spans="1:7" x14ac:dyDescent="0.25">
      <c r="A43" s="48">
        <v>623</v>
      </c>
      <c r="B43" s="49" t="s">
        <v>14</v>
      </c>
      <c r="C43" s="78" t="s">
        <v>147</v>
      </c>
      <c r="D43" s="90">
        <v>10355759</v>
      </c>
      <c r="E43" s="103" t="s">
        <v>236</v>
      </c>
      <c r="F43" s="104">
        <v>202.52999999999997</v>
      </c>
      <c r="G43" s="42" t="s">
        <v>91</v>
      </c>
    </row>
    <row r="44" spans="1:7" x14ac:dyDescent="0.25">
      <c r="A44" s="48">
        <v>623</v>
      </c>
      <c r="B44" s="49" t="s">
        <v>14</v>
      </c>
      <c r="C44" s="78" t="s">
        <v>147</v>
      </c>
      <c r="D44" s="90">
        <v>10348392</v>
      </c>
      <c r="E44" s="103" t="s">
        <v>228</v>
      </c>
      <c r="F44" s="104">
        <v>13.88</v>
      </c>
      <c r="G44" s="42" t="s">
        <v>91</v>
      </c>
    </row>
    <row r="45" spans="1:7" x14ac:dyDescent="0.25">
      <c r="A45" s="48">
        <v>623</v>
      </c>
      <c r="B45" s="49" t="s">
        <v>14</v>
      </c>
      <c r="C45" s="78" t="s">
        <v>147</v>
      </c>
      <c r="D45" s="90">
        <v>10387432</v>
      </c>
      <c r="E45" s="103" t="s">
        <v>242</v>
      </c>
      <c r="F45" s="104">
        <v>54.670000000000009</v>
      </c>
      <c r="G45" s="42" t="s">
        <v>91</v>
      </c>
    </row>
    <row r="46" spans="1:7" x14ac:dyDescent="0.25">
      <c r="A46" s="48">
        <v>623</v>
      </c>
      <c r="B46" s="49" t="s">
        <v>14</v>
      </c>
      <c r="C46" s="78" t="s">
        <v>147</v>
      </c>
      <c r="D46" s="90">
        <v>10382034</v>
      </c>
      <c r="E46" s="103" t="s">
        <v>269</v>
      </c>
      <c r="F46" s="104">
        <v>29.630000000000003</v>
      </c>
      <c r="G46" s="42" t="s">
        <v>91</v>
      </c>
    </row>
    <row r="47" spans="1:7" x14ac:dyDescent="0.25">
      <c r="A47" s="48">
        <v>623</v>
      </c>
      <c r="B47" s="49" t="s">
        <v>14</v>
      </c>
      <c r="C47" s="78" t="s">
        <v>147</v>
      </c>
      <c r="D47" s="90">
        <v>10371553</v>
      </c>
      <c r="E47" s="103" t="s">
        <v>268</v>
      </c>
      <c r="F47" s="104">
        <v>107.58000000000001</v>
      </c>
      <c r="G47" s="42" t="s">
        <v>91</v>
      </c>
    </row>
    <row r="48" spans="1:7" x14ac:dyDescent="0.25">
      <c r="A48" s="48">
        <v>623</v>
      </c>
      <c r="B48" s="49" t="s">
        <v>14</v>
      </c>
      <c r="C48" s="78" t="s">
        <v>147</v>
      </c>
      <c r="D48" s="90">
        <v>10388082</v>
      </c>
      <c r="E48" s="103" t="s">
        <v>242</v>
      </c>
      <c r="F48" s="104">
        <v>10.030000000000001</v>
      </c>
      <c r="G48" s="42" t="s">
        <v>91</v>
      </c>
    </row>
    <row r="49" spans="1:7" x14ac:dyDescent="0.25">
      <c r="A49" s="48">
        <v>623</v>
      </c>
      <c r="B49" s="49" t="s">
        <v>14</v>
      </c>
      <c r="C49" s="78" t="s">
        <v>147</v>
      </c>
      <c r="D49" s="90">
        <v>10395875</v>
      </c>
      <c r="E49" s="105" t="s">
        <v>270</v>
      </c>
      <c r="F49" s="104">
        <v>13.88</v>
      </c>
      <c r="G49" s="42" t="s">
        <v>91</v>
      </c>
    </row>
    <row r="50" spans="1:7" x14ac:dyDescent="0.25">
      <c r="A50" s="48">
        <v>623</v>
      </c>
      <c r="B50" s="49" t="s">
        <v>14</v>
      </c>
      <c r="C50" s="78" t="s">
        <v>147</v>
      </c>
      <c r="D50" s="90">
        <v>10355784</v>
      </c>
      <c r="E50" s="103" t="s">
        <v>236</v>
      </c>
      <c r="F50" s="104">
        <v>209.10000000000002</v>
      </c>
      <c r="G50" s="42" t="s">
        <v>91</v>
      </c>
    </row>
    <row r="51" spans="1:7" x14ac:dyDescent="0.25">
      <c r="A51" s="48">
        <v>623</v>
      </c>
      <c r="B51" s="49" t="s">
        <v>14</v>
      </c>
      <c r="C51" s="78" t="s">
        <v>147</v>
      </c>
      <c r="D51" s="90">
        <v>10348171</v>
      </c>
      <c r="E51" s="103" t="s">
        <v>228</v>
      </c>
      <c r="F51" s="104">
        <v>12.51</v>
      </c>
      <c r="G51" s="42" t="s">
        <v>91</v>
      </c>
    </row>
    <row r="52" spans="1:7" x14ac:dyDescent="0.25">
      <c r="A52" s="48">
        <v>623</v>
      </c>
      <c r="B52" s="49" t="s">
        <v>14</v>
      </c>
      <c r="C52" s="78" t="s">
        <v>147</v>
      </c>
      <c r="D52" s="90">
        <v>10395487</v>
      </c>
      <c r="E52" s="103" t="s">
        <v>270</v>
      </c>
      <c r="F52" s="104">
        <v>464.18</v>
      </c>
      <c r="G52" s="42" t="s">
        <v>91</v>
      </c>
    </row>
    <row r="53" spans="1:7" x14ac:dyDescent="0.25">
      <c r="A53" s="48">
        <v>623</v>
      </c>
      <c r="B53" s="49" t="s">
        <v>14</v>
      </c>
      <c r="C53" s="78" t="s">
        <v>147</v>
      </c>
      <c r="D53" s="90">
        <v>10365340</v>
      </c>
      <c r="E53" s="103" t="s">
        <v>267</v>
      </c>
      <c r="F53" s="104">
        <v>237.99999999999997</v>
      </c>
      <c r="G53" s="42" t="s">
        <v>91</v>
      </c>
    </row>
    <row r="54" spans="1:7" x14ac:dyDescent="0.25">
      <c r="A54" s="48">
        <v>623</v>
      </c>
      <c r="B54" s="49" t="s">
        <v>14</v>
      </c>
      <c r="C54" s="78" t="s">
        <v>147</v>
      </c>
      <c r="D54" s="90">
        <v>10382580</v>
      </c>
      <c r="E54" s="103" t="s">
        <v>269</v>
      </c>
      <c r="F54" s="104">
        <v>127.48</v>
      </c>
      <c r="G54" s="42" t="s">
        <v>91</v>
      </c>
    </row>
    <row r="55" spans="1:7" x14ac:dyDescent="0.25">
      <c r="A55" s="48">
        <v>623</v>
      </c>
      <c r="B55" s="49" t="s">
        <v>14</v>
      </c>
      <c r="C55" s="78" t="s">
        <v>147</v>
      </c>
      <c r="D55" s="90">
        <v>10348068</v>
      </c>
      <c r="E55" s="105" t="s">
        <v>228</v>
      </c>
      <c r="F55" s="104">
        <v>353.57</v>
      </c>
      <c r="G55" s="42" t="s">
        <v>91</v>
      </c>
    </row>
    <row r="56" spans="1:7" x14ac:dyDescent="0.25">
      <c r="A56" s="48">
        <v>623</v>
      </c>
      <c r="B56" s="49" t="s">
        <v>14</v>
      </c>
      <c r="C56" s="78" t="s">
        <v>147</v>
      </c>
      <c r="D56" s="90">
        <v>10359651</v>
      </c>
      <c r="E56" s="103" t="s">
        <v>236</v>
      </c>
      <c r="F56" s="104">
        <v>315.19000000000005</v>
      </c>
      <c r="G56" s="42" t="s">
        <v>91</v>
      </c>
    </row>
    <row r="57" spans="1:7" x14ac:dyDescent="0.25">
      <c r="A57" s="48">
        <v>623</v>
      </c>
      <c r="B57" s="49" t="s">
        <v>14</v>
      </c>
      <c r="C57" s="78" t="s">
        <v>147</v>
      </c>
      <c r="D57" s="90">
        <v>10363812</v>
      </c>
      <c r="E57" s="103" t="s">
        <v>267</v>
      </c>
      <c r="F57" s="104">
        <v>35.119999999999997</v>
      </c>
      <c r="G57" s="42" t="s">
        <v>91</v>
      </c>
    </row>
    <row r="58" spans="1:7" x14ac:dyDescent="0.25">
      <c r="A58" s="48">
        <v>623</v>
      </c>
      <c r="B58" s="49" t="s">
        <v>14</v>
      </c>
      <c r="C58" s="78" t="s">
        <v>147</v>
      </c>
      <c r="D58" s="90">
        <v>10396000</v>
      </c>
      <c r="E58" s="105" t="s">
        <v>270</v>
      </c>
      <c r="F58" s="104">
        <v>453.36999999999995</v>
      </c>
      <c r="G58" s="42" t="s">
        <v>91</v>
      </c>
    </row>
    <row r="59" spans="1:7" x14ac:dyDescent="0.25">
      <c r="A59" s="48">
        <v>623</v>
      </c>
      <c r="B59" s="49" t="s">
        <v>14</v>
      </c>
      <c r="C59" s="78" t="s">
        <v>147</v>
      </c>
      <c r="D59" s="90">
        <v>10347896</v>
      </c>
      <c r="E59" s="103" t="s">
        <v>228</v>
      </c>
      <c r="F59" s="104">
        <v>72.790000000000006</v>
      </c>
      <c r="G59" s="42" t="s">
        <v>91</v>
      </c>
    </row>
    <row r="60" spans="1:7" x14ac:dyDescent="0.25">
      <c r="A60" s="48">
        <v>623</v>
      </c>
      <c r="B60" s="49" t="s">
        <v>14</v>
      </c>
      <c r="C60" s="78" t="s">
        <v>147</v>
      </c>
      <c r="D60" s="90">
        <v>10394748</v>
      </c>
      <c r="E60" s="103" t="s">
        <v>270</v>
      </c>
      <c r="F60" s="104">
        <v>29.740000000000002</v>
      </c>
      <c r="G60" s="42" t="s">
        <v>91</v>
      </c>
    </row>
    <row r="61" spans="1:7" x14ac:dyDescent="0.25">
      <c r="A61" s="48">
        <v>623</v>
      </c>
      <c r="B61" s="49" t="s">
        <v>14</v>
      </c>
      <c r="C61" s="78" t="s">
        <v>147</v>
      </c>
      <c r="D61" s="90">
        <v>10388106</v>
      </c>
      <c r="E61" s="105" t="s">
        <v>242</v>
      </c>
      <c r="F61" s="104">
        <v>348.64</v>
      </c>
      <c r="G61" s="42" t="s">
        <v>91</v>
      </c>
    </row>
    <row r="62" spans="1:7" x14ac:dyDescent="0.25">
      <c r="A62" s="48">
        <v>623</v>
      </c>
      <c r="B62" s="49" t="s">
        <v>14</v>
      </c>
      <c r="C62" s="78" t="s">
        <v>147</v>
      </c>
      <c r="D62" s="90">
        <v>10381944</v>
      </c>
      <c r="E62" s="103" t="s">
        <v>269</v>
      </c>
      <c r="F62" s="104">
        <v>266.11</v>
      </c>
      <c r="G62" s="42" t="s">
        <v>91</v>
      </c>
    </row>
    <row r="63" spans="1:7" x14ac:dyDescent="0.25">
      <c r="A63" s="48">
        <v>623</v>
      </c>
      <c r="B63" s="49" t="s">
        <v>14</v>
      </c>
      <c r="C63" s="78" t="s">
        <v>147</v>
      </c>
      <c r="D63" s="90">
        <v>1036932</v>
      </c>
      <c r="E63" s="105" t="s">
        <v>267</v>
      </c>
      <c r="F63" s="104">
        <v>131.60000000000002</v>
      </c>
      <c r="G63" s="42" t="s">
        <v>91</v>
      </c>
    </row>
    <row r="64" spans="1:7" x14ac:dyDescent="0.25">
      <c r="A64" s="48">
        <v>623</v>
      </c>
      <c r="B64" s="49" t="s">
        <v>14</v>
      </c>
      <c r="C64" s="78" t="s">
        <v>147</v>
      </c>
      <c r="D64" s="90">
        <v>10356400</v>
      </c>
      <c r="E64" s="103" t="s">
        <v>236</v>
      </c>
      <c r="F64" s="104">
        <v>191.55</v>
      </c>
      <c r="G64" s="42" t="s">
        <v>91</v>
      </c>
    </row>
    <row r="65" spans="1:7" x14ac:dyDescent="0.25">
      <c r="A65" s="48">
        <v>623</v>
      </c>
      <c r="B65" s="49" t="s">
        <v>14</v>
      </c>
      <c r="C65" s="78" t="s">
        <v>147</v>
      </c>
      <c r="D65" s="90">
        <v>10387454</v>
      </c>
      <c r="E65" s="103" t="s">
        <v>272</v>
      </c>
      <c r="F65" s="104">
        <v>818.68</v>
      </c>
      <c r="G65" s="42" t="s">
        <v>91</v>
      </c>
    </row>
    <row r="66" spans="1:7" x14ac:dyDescent="0.25">
      <c r="A66" s="48">
        <v>623</v>
      </c>
      <c r="B66" s="49" t="s">
        <v>14</v>
      </c>
      <c r="C66" s="78" t="s">
        <v>147</v>
      </c>
      <c r="D66" s="90">
        <v>10388107</v>
      </c>
      <c r="E66" s="103" t="s">
        <v>242</v>
      </c>
      <c r="F66" s="104">
        <v>11.24</v>
      </c>
      <c r="G66" s="42" t="s">
        <v>91</v>
      </c>
    </row>
    <row r="67" spans="1:7" x14ac:dyDescent="0.25">
      <c r="A67" s="48">
        <v>623</v>
      </c>
      <c r="B67" s="49" t="s">
        <v>14</v>
      </c>
      <c r="C67" s="78" t="s">
        <v>147</v>
      </c>
      <c r="D67" s="90">
        <v>10393964</v>
      </c>
      <c r="E67" s="103" t="s">
        <v>270</v>
      </c>
      <c r="F67" s="104">
        <v>260.64999999999998</v>
      </c>
      <c r="G67" s="42" t="s">
        <v>91</v>
      </c>
    </row>
    <row r="68" spans="1:7" x14ac:dyDescent="0.25">
      <c r="A68" s="48">
        <v>623</v>
      </c>
      <c r="B68" s="49" t="s">
        <v>14</v>
      </c>
      <c r="C68" s="78" t="s">
        <v>147</v>
      </c>
      <c r="D68" s="90">
        <v>10388272</v>
      </c>
      <c r="E68" s="105" t="s">
        <v>242</v>
      </c>
      <c r="F68" s="104">
        <v>699.43000000000006</v>
      </c>
      <c r="G68" s="42" t="s">
        <v>91</v>
      </c>
    </row>
    <row r="69" spans="1:7" x14ac:dyDescent="0.25">
      <c r="A69" s="48">
        <v>623</v>
      </c>
      <c r="B69" s="49" t="s">
        <v>14</v>
      </c>
      <c r="C69" s="78" t="s">
        <v>147</v>
      </c>
      <c r="D69" s="92">
        <v>10379209</v>
      </c>
      <c r="E69" s="105" t="s">
        <v>269</v>
      </c>
      <c r="F69" s="104">
        <v>465.68000000000006</v>
      </c>
      <c r="G69" s="42" t="s">
        <v>91</v>
      </c>
    </row>
    <row r="70" spans="1:7" x14ac:dyDescent="0.25">
      <c r="A70" s="48">
        <v>623</v>
      </c>
      <c r="B70" s="49" t="s">
        <v>14</v>
      </c>
      <c r="C70" s="78" t="s">
        <v>147</v>
      </c>
      <c r="D70" s="90">
        <v>10387955</v>
      </c>
      <c r="E70" s="103" t="s">
        <v>242</v>
      </c>
      <c r="F70" s="104">
        <v>262.3</v>
      </c>
      <c r="G70" s="42" t="s">
        <v>91</v>
      </c>
    </row>
    <row r="71" spans="1:7" x14ac:dyDescent="0.25">
      <c r="A71" s="48">
        <v>623</v>
      </c>
      <c r="B71" s="49" t="s">
        <v>14</v>
      </c>
      <c r="C71" s="78" t="s">
        <v>147</v>
      </c>
      <c r="D71" s="90">
        <v>10381949</v>
      </c>
      <c r="E71" s="103" t="s">
        <v>269</v>
      </c>
      <c r="F71" s="104">
        <v>129.49999999999997</v>
      </c>
      <c r="G71" s="42" t="s">
        <v>91</v>
      </c>
    </row>
    <row r="72" spans="1:7" x14ac:dyDescent="0.25">
      <c r="A72" s="48">
        <v>623</v>
      </c>
      <c r="B72" s="49" t="s">
        <v>14</v>
      </c>
      <c r="C72" s="78" t="s">
        <v>147</v>
      </c>
      <c r="D72" s="90">
        <v>10359904</v>
      </c>
      <c r="E72" s="114" t="s">
        <v>169</v>
      </c>
      <c r="F72" s="104">
        <v>70.73</v>
      </c>
      <c r="G72" s="42" t="s">
        <v>91</v>
      </c>
    </row>
    <row r="73" spans="1:7" x14ac:dyDescent="0.25">
      <c r="A73" s="48">
        <v>623</v>
      </c>
      <c r="B73" s="49" t="s">
        <v>14</v>
      </c>
      <c r="C73" s="78" t="s">
        <v>147</v>
      </c>
      <c r="D73" s="90">
        <v>10402111</v>
      </c>
      <c r="E73" s="103" t="s">
        <v>248</v>
      </c>
      <c r="F73" s="104">
        <v>104.41999999999999</v>
      </c>
      <c r="G73" s="42" t="s">
        <v>91</v>
      </c>
    </row>
    <row r="74" spans="1:7" x14ac:dyDescent="0.25">
      <c r="A74" s="48">
        <v>623</v>
      </c>
      <c r="B74" s="49" t="s">
        <v>14</v>
      </c>
      <c r="C74" s="78" t="s">
        <v>147</v>
      </c>
      <c r="D74" s="90">
        <v>10394133</v>
      </c>
      <c r="E74" s="103" t="s">
        <v>270</v>
      </c>
      <c r="F74" s="104">
        <v>476.07000000000005</v>
      </c>
      <c r="G74" s="42" t="s">
        <v>91</v>
      </c>
    </row>
    <row r="75" spans="1:7" x14ac:dyDescent="0.25">
      <c r="A75" s="48">
        <v>623</v>
      </c>
      <c r="B75" s="49" t="s">
        <v>14</v>
      </c>
      <c r="C75" s="78" t="s">
        <v>147</v>
      </c>
      <c r="D75" s="90">
        <v>10364956</v>
      </c>
      <c r="E75" s="103" t="s">
        <v>267</v>
      </c>
      <c r="F75" s="104">
        <v>351.21</v>
      </c>
      <c r="G75" s="42" t="s">
        <v>91</v>
      </c>
    </row>
    <row r="76" spans="1:7" x14ac:dyDescent="0.25">
      <c r="A76" s="48">
        <v>623</v>
      </c>
      <c r="B76" s="49" t="s">
        <v>14</v>
      </c>
      <c r="C76" s="78" t="s">
        <v>147</v>
      </c>
      <c r="D76" s="90">
        <v>10394413</v>
      </c>
      <c r="E76" s="103" t="s">
        <v>270</v>
      </c>
      <c r="F76" s="104">
        <v>365.11</v>
      </c>
      <c r="G76" s="42" t="s">
        <v>91</v>
      </c>
    </row>
    <row r="77" spans="1:7" x14ac:dyDescent="0.25">
      <c r="A77" s="48">
        <v>623</v>
      </c>
      <c r="B77" s="49" t="s">
        <v>14</v>
      </c>
      <c r="C77" s="78" t="s">
        <v>147</v>
      </c>
      <c r="D77" s="90">
        <v>10379725</v>
      </c>
      <c r="E77" s="103" t="s">
        <v>269</v>
      </c>
      <c r="F77" s="104">
        <v>440.24</v>
      </c>
      <c r="G77" s="42" t="s">
        <v>91</v>
      </c>
    </row>
    <row r="78" spans="1:7" x14ac:dyDescent="0.25">
      <c r="A78" s="48">
        <v>623</v>
      </c>
      <c r="B78" s="49" t="s">
        <v>14</v>
      </c>
      <c r="C78" s="78" t="s">
        <v>147</v>
      </c>
      <c r="D78" s="90">
        <v>10348183</v>
      </c>
      <c r="E78" s="103" t="s">
        <v>228</v>
      </c>
      <c r="F78" s="104">
        <v>543.81999999999994</v>
      </c>
      <c r="G78" s="42" t="s">
        <v>91</v>
      </c>
    </row>
    <row r="79" spans="1:7" x14ac:dyDescent="0.25">
      <c r="A79" s="48">
        <v>623</v>
      </c>
      <c r="B79" s="49" t="s">
        <v>14</v>
      </c>
      <c r="C79" s="78" t="s">
        <v>147</v>
      </c>
      <c r="D79" s="90">
        <v>10394560</v>
      </c>
      <c r="E79" s="103" t="s">
        <v>270</v>
      </c>
      <c r="F79" s="104">
        <v>476.85999999999996</v>
      </c>
      <c r="G79" s="42" t="s">
        <v>91</v>
      </c>
    </row>
    <row r="80" spans="1:7" x14ac:dyDescent="0.25">
      <c r="A80" s="48">
        <v>623</v>
      </c>
      <c r="B80" s="49" t="s">
        <v>14</v>
      </c>
      <c r="C80" s="78" t="s">
        <v>147</v>
      </c>
      <c r="D80" s="90">
        <v>10363885</v>
      </c>
      <c r="E80" s="103" t="s">
        <v>267</v>
      </c>
      <c r="F80" s="104">
        <v>64.17</v>
      </c>
      <c r="G80" s="42" t="s">
        <v>91</v>
      </c>
    </row>
    <row r="81" spans="1:11" x14ac:dyDescent="0.25">
      <c r="A81" s="48">
        <v>623</v>
      </c>
      <c r="B81" s="49" t="s">
        <v>14</v>
      </c>
      <c r="C81" s="78" t="s">
        <v>147</v>
      </c>
      <c r="D81" s="90">
        <v>10401238</v>
      </c>
      <c r="E81" s="103" t="s">
        <v>248</v>
      </c>
      <c r="F81" s="104">
        <v>51.17</v>
      </c>
      <c r="G81" s="42" t="s">
        <v>91</v>
      </c>
    </row>
    <row r="82" spans="1:11" x14ac:dyDescent="0.25">
      <c r="A82" s="48">
        <v>623</v>
      </c>
      <c r="B82" s="49" t="s">
        <v>14</v>
      </c>
      <c r="C82" s="78" t="s">
        <v>147</v>
      </c>
      <c r="D82" s="90">
        <v>10379429</v>
      </c>
      <c r="E82" s="103" t="s">
        <v>269</v>
      </c>
      <c r="F82" s="104">
        <v>344.01</v>
      </c>
      <c r="G82" s="42" t="s">
        <v>91</v>
      </c>
    </row>
    <row r="83" spans="1:11" x14ac:dyDescent="0.25">
      <c r="A83" s="48">
        <v>623</v>
      </c>
      <c r="B83" s="49" t="s">
        <v>14</v>
      </c>
      <c r="C83" s="78" t="s">
        <v>147</v>
      </c>
      <c r="D83" s="90">
        <v>10394690</v>
      </c>
      <c r="E83" s="103" t="s">
        <v>270</v>
      </c>
      <c r="F83" s="104">
        <v>148.07</v>
      </c>
      <c r="G83" s="42" t="s">
        <v>91</v>
      </c>
    </row>
    <row r="84" spans="1:11" x14ac:dyDescent="0.25">
      <c r="A84" s="48">
        <v>623</v>
      </c>
      <c r="B84" s="49" t="s">
        <v>14</v>
      </c>
      <c r="C84" s="78" t="s">
        <v>147</v>
      </c>
      <c r="D84" s="90">
        <v>10388126</v>
      </c>
      <c r="E84" s="105" t="s">
        <v>242</v>
      </c>
      <c r="F84" s="104">
        <v>84.3</v>
      </c>
      <c r="G84" s="42" t="s">
        <v>91</v>
      </c>
    </row>
    <row r="85" spans="1:11" x14ac:dyDescent="0.25">
      <c r="A85" s="48">
        <v>623</v>
      </c>
      <c r="B85" s="49" t="s">
        <v>14</v>
      </c>
      <c r="C85" s="78" t="s">
        <v>147</v>
      </c>
      <c r="D85" s="90">
        <v>10379936</v>
      </c>
      <c r="E85" s="103" t="s">
        <v>269</v>
      </c>
      <c r="F85" s="104">
        <v>124.87</v>
      </c>
      <c r="G85" s="42" t="s">
        <v>91</v>
      </c>
    </row>
    <row r="86" spans="1:11" x14ac:dyDescent="0.25">
      <c r="A86" s="48">
        <v>623</v>
      </c>
      <c r="B86" s="49" t="s">
        <v>14</v>
      </c>
      <c r="C86" s="78" t="s">
        <v>147</v>
      </c>
      <c r="D86" s="90">
        <v>10387292</v>
      </c>
      <c r="E86" s="103" t="s">
        <v>242</v>
      </c>
      <c r="F86" s="104">
        <v>20.11</v>
      </c>
      <c r="G86" s="42" t="s">
        <v>91</v>
      </c>
    </row>
    <row r="87" spans="1:11" x14ac:dyDescent="0.25">
      <c r="A87" s="48">
        <v>623</v>
      </c>
      <c r="B87" s="49" t="s">
        <v>14</v>
      </c>
      <c r="C87" s="78" t="s">
        <v>147</v>
      </c>
      <c r="D87" s="90">
        <v>10379224</v>
      </c>
      <c r="E87" s="103" t="s">
        <v>269</v>
      </c>
      <c r="F87" s="104">
        <v>207.56</v>
      </c>
      <c r="G87" s="42" t="s">
        <v>91</v>
      </c>
    </row>
    <row r="88" spans="1:11" x14ac:dyDescent="0.25">
      <c r="A88" s="48">
        <v>623</v>
      </c>
      <c r="B88" s="49" t="s">
        <v>14</v>
      </c>
      <c r="C88" s="78" t="s">
        <v>147</v>
      </c>
      <c r="D88" s="90">
        <v>10395702</v>
      </c>
      <c r="E88" s="105" t="s">
        <v>270</v>
      </c>
      <c r="F88" s="104">
        <v>186.41</v>
      </c>
      <c r="G88" s="42" t="s">
        <v>91</v>
      </c>
    </row>
    <row r="89" spans="1:11" x14ac:dyDescent="0.25">
      <c r="A89" s="48">
        <v>623</v>
      </c>
      <c r="B89" s="49" t="s">
        <v>14</v>
      </c>
      <c r="C89" s="78" t="s">
        <v>147</v>
      </c>
      <c r="D89" s="90">
        <v>10394305</v>
      </c>
      <c r="E89" s="105" t="s">
        <v>270</v>
      </c>
      <c r="F89" s="104">
        <v>402.31999999999994</v>
      </c>
      <c r="G89" s="42" t="s">
        <v>91</v>
      </c>
      <c r="K89" s="95"/>
    </row>
    <row r="90" spans="1:11" x14ac:dyDescent="0.25">
      <c r="A90" s="48">
        <v>623</v>
      </c>
      <c r="B90" s="49" t="s">
        <v>14</v>
      </c>
      <c r="C90" s="78" t="s">
        <v>147</v>
      </c>
      <c r="D90" s="90">
        <v>10308529</v>
      </c>
      <c r="E90" s="103" t="s">
        <v>268</v>
      </c>
      <c r="F90" s="104">
        <v>489.04999999999995</v>
      </c>
      <c r="G90" s="42" t="s">
        <v>91</v>
      </c>
    </row>
    <row r="91" spans="1:11" x14ac:dyDescent="0.25">
      <c r="A91" s="48">
        <v>623</v>
      </c>
      <c r="B91" s="49" t="s">
        <v>14</v>
      </c>
      <c r="C91" s="78" t="s">
        <v>147</v>
      </c>
      <c r="D91" s="90">
        <v>10348275</v>
      </c>
      <c r="E91" s="103" t="s">
        <v>228</v>
      </c>
      <c r="F91" s="104">
        <v>213.39000000000001</v>
      </c>
      <c r="G91" s="42" t="s">
        <v>91</v>
      </c>
    </row>
    <row r="92" spans="1:11" x14ac:dyDescent="0.25">
      <c r="A92" s="48">
        <v>623</v>
      </c>
      <c r="B92" s="49" t="s">
        <v>14</v>
      </c>
      <c r="C92" s="78" t="s">
        <v>147</v>
      </c>
      <c r="D92" s="90">
        <v>10372099</v>
      </c>
      <c r="E92" s="103" t="s">
        <v>268</v>
      </c>
      <c r="F92" s="104">
        <v>1731.42</v>
      </c>
      <c r="G92" s="42" t="s">
        <v>91</v>
      </c>
    </row>
    <row r="93" spans="1:11" x14ac:dyDescent="0.25">
      <c r="A93" s="48">
        <v>623</v>
      </c>
      <c r="B93" s="49" t="s">
        <v>14</v>
      </c>
      <c r="C93" s="78" t="s">
        <v>147</v>
      </c>
      <c r="D93" s="90">
        <v>10387631</v>
      </c>
      <c r="E93" s="115">
        <v>44831</v>
      </c>
      <c r="F93" s="104">
        <v>50.89</v>
      </c>
      <c r="G93" s="42" t="s">
        <v>91</v>
      </c>
    </row>
    <row r="94" spans="1:11" x14ac:dyDescent="0.25">
      <c r="A94" s="48">
        <v>623</v>
      </c>
      <c r="B94" s="49" t="s">
        <v>14</v>
      </c>
      <c r="C94" s="78" t="s">
        <v>273</v>
      </c>
      <c r="D94" s="91" t="s">
        <v>274</v>
      </c>
      <c r="E94" s="115">
        <v>44810</v>
      </c>
      <c r="F94" s="104">
        <v>42.08</v>
      </c>
      <c r="G94" s="42" t="s">
        <v>91</v>
      </c>
    </row>
    <row r="95" spans="1:11" x14ac:dyDescent="0.25">
      <c r="A95" s="48">
        <v>623</v>
      </c>
      <c r="B95" s="49" t="s">
        <v>14</v>
      </c>
      <c r="C95" s="78" t="s">
        <v>273</v>
      </c>
      <c r="D95" s="91" t="s">
        <v>275</v>
      </c>
      <c r="E95" s="115">
        <v>44810</v>
      </c>
      <c r="F95" s="104">
        <v>42.08</v>
      </c>
      <c r="G95" s="42" t="s">
        <v>91</v>
      </c>
    </row>
    <row r="96" spans="1:11" x14ac:dyDescent="0.25">
      <c r="A96" s="48">
        <v>623</v>
      </c>
      <c r="B96" s="126" t="s">
        <v>14</v>
      </c>
      <c r="C96" s="78" t="s">
        <v>273</v>
      </c>
      <c r="D96" s="124" t="s">
        <v>295</v>
      </c>
      <c r="E96" s="118">
        <v>44834</v>
      </c>
      <c r="F96" s="68">
        <v>420.8</v>
      </c>
      <c r="G96" s="42" t="s">
        <v>283</v>
      </c>
    </row>
    <row r="97" spans="1:7" x14ac:dyDescent="0.25">
      <c r="A97" s="48">
        <v>623</v>
      </c>
      <c r="B97" s="126" t="s">
        <v>14</v>
      </c>
      <c r="C97" s="78" t="s">
        <v>147</v>
      </c>
      <c r="D97" s="124" t="s">
        <v>296</v>
      </c>
      <c r="E97" s="118">
        <v>44827</v>
      </c>
      <c r="F97" s="68">
        <v>101</v>
      </c>
      <c r="G97" s="42" t="s">
        <v>283</v>
      </c>
    </row>
    <row r="98" spans="1:7" x14ac:dyDescent="0.25">
      <c r="A98" s="48">
        <v>623</v>
      </c>
      <c r="B98" s="126" t="s">
        <v>14</v>
      </c>
      <c r="C98" s="119" t="s">
        <v>284</v>
      </c>
      <c r="D98" s="124" t="s">
        <v>297</v>
      </c>
      <c r="E98" s="118">
        <v>44835</v>
      </c>
      <c r="F98" s="68">
        <v>247.33</v>
      </c>
      <c r="G98" s="42" t="s">
        <v>298</v>
      </c>
    </row>
    <row r="99" spans="1:7" x14ac:dyDescent="0.25">
      <c r="A99" s="48">
        <v>623</v>
      </c>
      <c r="B99" s="126" t="s">
        <v>14</v>
      </c>
      <c r="C99" s="78" t="s">
        <v>273</v>
      </c>
      <c r="D99" s="124" t="s">
        <v>299</v>
      </c>
      <c r="E99" s="118">
        <v>44773</v>
      </c>
      <c r="F99" s="68">
        <v>336.64</v>
      </c>
      <c r="G99" s="42" t="s">
        <v>283</v>
      </c>
    </row>
    <row r="100" spans="1:7" x14ac:dyDescent="0.25">
      <c r="A100" s="48">
        <v>623</v>
      </c>
      <c r="B100" s="126" t="s">
        <v>14</v>
      </c>
      <c r="C100" s="78" t="s">
        <v>147</v>
      </c>
      <c r="D100" s="124" t="s">
        <v>300</v>
      </c>
      <c r="E100" s="118">
        <v>44735</v>
      </c>
      <c r="F100" s="68">
        <v>499.81</v>
      </c>
      <c r="G100" s="42" t="s">
        <v>283</v>
      </c>
    </row>
    <row r="101" spans="1:7" x14ac:dyDescent="0.25">
      <c r="A101" s="48">
        <v>623</v>
      </c>
      <c r="B101" s="126" t="s">
        <v>14</v>
      </c>
      <c r="C101" s="119" t="s">
        <v>284</v>
      </c>
      <c r="D101" s="124" t="s">
        <v>297</v>
      </c>
      <c r="E101" s="118">
        <v>44743</v>
      </c>
      <c r="F101" s="68">
        <v>209.57</v>
      </c>
      <c r="G101" s="42" t="s">
        <v>298</v>
      </c>
    </row>
    <row r="102" spans="1:7" x14ac:dyDescent="0.25">
      <c r="A102" s="48">
        <v>623</v>
      </c>
      <c r="B102" s="126" t="s">
        <v>14</v>
      </c>
      <c r="C102" s="78" t="s">
        <v>147</v>
      </c>
      <c r="D102" s="120" t="s">
        <v>285</v>
      </c>
      <c r="E102" s="127"/>
      <c r="F102" s="104">
        <v>15.1</v>
      </c>
      <c r="G102" s="42" t="s">
        <v>298</v>
      </c>
    </row>
    <row r="103" spans="1:7" x14ac:dyDescent="0.25">
      <c r="A103" s="48">
        <v>623</v>
      </c>
      <c r="B103" s="126" t="s">
        <v>14</v>
      </c>
      <c r="C103" s="121" t="s">
        <v>286</v>
      </c>
      <c r="D103" s="116">
        <v>155706</v>
      </c>
      <c r="E103" s="127"/>
      <c r="F103" s="104">
        <v>65.87</v>
      </c>
      <c r="G103" s="42" t="s">
        <v>298</v>
      </c>
    </row>
    <row r="104" spans="1:7" x14ac:dyDescent="0.25">
      <c r="A104" s="48">
        <v>623</v>
      </c>
      <c r="B104" s="126" t="s">
        <v>14</v>
      </c>
      <c r="C104" s="121" t="s">
        <v>286</v>
      </c>
      <c r="D104" s="116">
        <v>400284</v>
      </c>
      <c r="E104" s="127"/>
      <c r="F104" s="104">
        <v>71.260000000000005</v>
      </c>
      <c r="G104" s="42" t="s">
        <v>298</v>
      </c>
    </row>
    <row r="105" spans="1:7" ht="30" x14ac:dyDescent="0.25">
      <c r="A105" s="48">
        <v>623</v>
      </c>
      <c r="B105" s="126" t="s">
        <v>14</v>
      </c>
      <c r="C105" s="78" t="s">
        <v>147</v>
      </c>
      <c r="D105" s="135" t="s">
        <v>301</v>
      </c>
      <c r="E105" s="122">
        <v>44799</v>
      </c>
      <c r="F105" s="104">
        <v>176.75</v>
      </c>
      <c r="G105" s="42" t="s">
        <v>298</v>
      </c>
    </row>
    <row r="106" spans="1:7" x14ac:dyDescent="0.25">
      <c r="A106" s="48">
        <v>623</v>
      </c>
      <c r="B106" s="126" t="s">
        <v>14</v>
      </c>
      <c r="C106" s="121" t="s">
        <v>287</v>
      </c>
      <c r="D106" s="116">
        <v>314295</v>
      </c>
      <c r="E106" s="122">
        <v>44804</v>
      </c>
      <c r="F106" s="104">
        <v>412.35</v>
      </c>
      <c r="G106" s="42" t="s">
        <v>298</v>
      </c>
    </row>
    <row r="107" spans="1:7" ht="30" x14ac:dyDescent="0.25">
      <c r="A107" s="48">
        <v>623</v>
      </c>
      <c r="B107" s="126" t="s">
        <v>14</v>
      </c>
      <c r="C107" s="137" t="s">
        <v>288</v>
      </c>
      <c r="D107" s="116" t="s">
        <v>302</v>
      </c>
      <c r="E107" s="122">
        <v>44804</v>
      </c>
      <c r="F107" s="104">
        <v>87.94</v>
      </c>
      <c r="G107" s="42" t="s">
        <v>298</v>
      </c>
    </row>
    <row r="108" spans="1:7" x14ac:dyDescent="0.25">
      <c r="A108" s="48">
        <v>623</v>
      </c>
      <c r="B108" s="126" t="s">
        <v>14</v>
      </c>
      <c r="C108" s="121" t="s">
        <v>273</v>
      </c>
      <c r="D108" s="116" t="s">
        <v>303</v>
      </c>
      <c r="E108" s="122">
        <v>44804</v>
      </c>
      <c r="F108" s="104">
        <v>87.94</v>
      </c>
      <c r="G108" s="42" t="s">
        <v>298</v>
      </c>
    </row>
    <row r="109" spans="1:7" ht="30" x14ac:dyDescent="0.25">
      <c r="A109" s="48">
        <v>623</v>
      </c>
      <c r="B109" s="126" t="s">
        <v>14</v>
      </c>
      <c r="C109" s="78" t="s">
        <v>147</v>
      </c>
      <c r="D109" s="128" t="s">
        <v>304</v>
      </c>
      <c r="E109" s="122">
        <v>44803</v>
      </c>
      <c r="F109" s="129">
        <v>64.7</v>
      </c>
      <c r="G109" s="42" t="s">
        <v>298</v>
      </c>
    </row>
    <row r="110" spans="1:7" x14ac:dyDescent="0.25">
      <c r="A110" s="48">
        <v>623</v>
      </c>
      <c r="B110" s="126" t="s">
        <v>14</v>
      </c>
      <c r="C110" s="121" t="s">
        <v>287</v>
      </c>
      <c r="D110" s="116">
        <v>314306</v>
      </c>
      <c r="E110" s="122">
        <v>44804</v>
      </c>
      <c r="F110" s="104">
        <v>210.53</v>
      </c>
      <c r="G110" s="42" t="s">
        <v>298</v>
      </c>
    </row>
    <row r="111" spans="1:7" x14ac:dyDescent="0.25">
      <c r="A111" s="48">
        <v>623</v>
      </c>
      <c r="B111" s="126" t="s">
        <v>14</v>
      </c>
      <c r="C111" s="121" t="s">
        <v>289</v>
      </c>
      <c r="D111" s="116" t="s">
        <v>305</v>
      </c>
      <c r="E111" s="122">
        <v>44832</v>
      </c>
      <c r="F111" s="104">
        <v>160</v>
      </c>
      <c r="G111" s="42" t="s">
        <v>298</v>
      </c>
    </row>
    <row r="112" spans="1:7" x14ac:dyDescent="0.25">
      <c r="A112" s="48">
        <v>623</v>
      </c>
      <c r="B112" s="126" t="s">
        <v>14</v>
      </c>
      <c r="C112" s="121" t="s">
        <v>273</v>
      </c>
      <c r="D112" s="116" t="s">
        <v>306</v>
      </c>
      <c r="E112" s="122">
        <v>44834</v>
      </c>
      <c r="F112" s="104">
        <v>309.04000000000002</v>
      </c>
      <c r="G112" s="42" t="s">
        <v>298</v>
      </c>
    </row>
    <row r="113" spans="1:7" ht="30" x14ac:dyDescent="0.25">
      <c r="A113" s="48">
        <v>623</v>
      </c>
      <c r="B113" s="126" t="s">
        <v>14</v>
      </c>
      <c r="C113" s="78" t="s">
        <v>147</v>
      </c>
      <c r="D113" s="136" t="s">
        <v>307</v>
      </c>
      <c r="E113" s="122">
        <v>44805</v>
      </c>
      <c r="F113" s="104">
        <v>197.3</v>
      </c>
      <c r="G113" s="42" t="s">
        <v>298</v>
      </c>
    </row>
    <row r="114" spans="1:7" x14ac:dyDescent="0.25">
      <c r="A114" s="48">
        <v>623</v>
      </c>
      <c r="B114" s="126" t="s">
        <v>14</v>
      </c>
      <c r="C114" s="121" t="s">
        <v>287</v>
      </c>
      <c r="D114" s="116">
        <v>365923</v>
      </c>
      <c r="E114" s="122">
        <v>44805</v>
      </c>
      <c r="F114" s="104">
        <v>43.96</v>
      </c>
      <c r="G114" s="42" t="s">
        <v>298</v>
      </c>
    </row>
    <row r="115" spans="1:7" ht="15.75" x14ac:dyDescent="0.25">
      <c r="A115" s="151" t="s">
        <v>58</v>
      </c>
      <c r="B115" s="152"/>
      <c r="C115" s="152"/>
      <c r="D115" s="152"/>
      <c r="E115" s="153"/>
      <c r="F115" s="50">
        <f>SUM(F15:F114)</f>
        <v>23156.619999999995</v>
      </c>
      <c r="G115" s="13"/>
    </row>
    <row r="116" spans="1:7" ht="15.75" x14ac:dyDescent="0.25">
      <c r="A116" s="69"/>
      <c r="B116" s="69"/>
      <c r="C116" s="69"/>
      <c r="D116" s="69"/>
      <c r="E116" s="69"/>
      <c r="F116" s="70"/>
      <c r="G116" s="71"/>
    </row>
    <row r="117" spans="1:7" ht="15.75" x14ac:dyDescent="0.25">
      <c r="A117" s="69"/>
      <c r="B117" s="69"/>
      <c r="C117" s="69"/>
      <c r="D117" s="69"/>
      <c r="E117" s="69"/>
      <c r="F117" s="70"/>
      <c r="G117" s="71"/>
    </row>
    <row r="118" spans="1:7" ht="15.75" x14ac:dyDescent="0.25">
      <c r="A118" s="69"/>
      <c r="B118" s="69"/>
      <c r="C118" s="69"/>
      <c r="D118" s="69"/>
      <c r="E118" s="69"/>
      <c r="F118" s="70"/>
      <c r="G118" s="71"/>
    </row>
    <row r="120" spans="1:7" x14ac:dyDescent="0.25">
      <c r="A120" s="140" t="s">
        <v>39</v>
      </c>
      <c r="B120" s="140"/>
      <c r="C120" s="51"/>
      <c r="D120" s="93"/>
      <c r="E120" s="94"/>
      <c r="G120" s="35" t="s">
        <v>41</v>
      </c>
    </row>
    <row r="121" spans="1:7" x14ac:dyDescent="0.25">
      <c r="A121" s="141" t="s">
        <v>40</v>
      </c>
      <c r="B121" s="141"/>
      <c r="C121" s="51"/>
      <c r="D121" s="93"/>
      <c r="E121" s="94"/>
      <c r="G121" s="34" t="s">
        <v>42</v>
      </c>
    </row>
    <row r="123" spans="1:7" x14ac:dyDescent="0.25">
      <c r="A123" s="141" t="s">
        <v>277</v>
      </c>
      <c r="B123" s="141"/>
      <c r="G123" t="s">
        <v>277</v>
      </c>
    </row>
  </sheetData>
  <protectedRanges>
    <protectedRange sqref="E89:E95 E15:E87" name="Range1_1_1"/>
    <protectedRange sqref="E113:E114" name="Range1_1_1_14"/>
    <protectedRange sqref="E96:E98" name="Range1_1_1_2_3"/>
    <protectedRange sqref="E99:E101" name="Range1_1_1_4_4"/>
    <protectedRange sqref="E102:E103" name="Range1_1_1_6_3"/>
    <protectedRange sqref="E104" name="Range1_1_1_8_3"/>
    <protectedRange sqref="E105:E108" name="Range1_1_1_10_3"/>
    <protectedRange sqref="E109:E112" name="Range1_1_1_12_3"/>
  </protectedRanges>
  <autoFilter ref="A14:G14"/>
  <mergeCells count="10">
    <mergeCell ref="A2:G7"/>
    <mergeCell ref="A123:B123"/>
    <mergeCell ref="F9:G9"/>
    <mergeCell ref="F10:F11"/>
    <mergeCell ref="A120:B120"/>
    <mergeCell ref="A121:B121"/>
    <mergeCell ref="A10:C10"/>
    <mergeCell ref="G10:G11"/>
    <mergeCell ref="A13:C13"/>
    <mergeCell ref="A115:E115"/>
  </mergeCells>
  <dataValidations xWindow="467" yWindow="646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89:E114 E15:E87">
      <formula1>36526</formula1>
      <formula2>73051</formula2>
    </dataValidation>
  </dataValidations>
  <pageMargins left="0.25" right="0.25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opLeftCell="A10" zoomScale="80" zoomScaleNormal="80" workbookViewId="0">
      <selection activeCell="F69" sqref="F69"/>
    </sheetView>
  </sheetViews>
  <sheetFormatPr defaultRowHeight="15" x14ac:dyDescent="0.25"/>
  <cols>
    <col min="1" max="1" width="7.28515625" customWidth="1"/>
    <col min="2" max="2" width="10.140625" customWidth="1"/>
    <col min="3" max="3" width="42.28515625" style="26" customWidth="1"/>
    <col min="4" max="4" width="18.5703125" style="28" customWidth="1"/>
    <col min="5" max="5" width="13.7109375" customWidth="1"/>
    <col min="6" max="6" width="14.85546875" bestFit="1" customWidth="1"/>
    <col min="7" max="7" width="20.7109375" customWidth="1"/>
    <col min="9" max="9" width="15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x14ac:dyDescent="0.25">
      <c r="A3" s="142" t="s">
        <v>53</v>
      </c>
      <c r="B3" s="142"/>
      <c r="C3" s="142"/>
      <c r="D3" s="142"/>
      <c r="E3" s="142"/>
      <c r="F3" s="142"/>
      <c r="G3" s="142"/>
    </row>
    <row r="4" spans="1:7" x14ac:dyDescent="0.25">
      <c r="A4" s="142"/>
      <c r="B4" s="142"/>
      <c r="C4" s="142"/>
      <c r="D4" s="142"/>
      <c r="E4" s="142"/>
      <c r="F4" s="142"/>
      <c r="G4" s="142"/>
    </row>
    <row r="5" spans="1:7" x14ac:dyDescent="0.25">
      <c r="A5" s="142"/>
      <c r="B5" s="142"/>
      <c r="C5" s="142"/>
      <c r="D5" s="142"/>
      <c r="E5" s="142"/>
      <c r="F5" s="142"/>
      <c r="G5" s="142"/>
    </row>
    <row r="6" spans="1:7" x14ac:dyDescent="0.25">
      <c r="A6" s="142"/>
      <c r="B6" s="142"/>
      <c r="C6" s="142"/>
      <c r="D6" s="142"/>
      <c r="E6" s="142"/>
      <c r="F6" s="142"/>
      <c r="G6" s="142"/>
    </row>
    <row r="7" spans="1:7" x14ac:dyDescent="0.25">
      <c r="A7" s="142"/>
      <c r="B7" s="142"/>
      <c r="C7" s="142"/>
      <c r="D7" s="142"/>
      <c r="E7" s="142"/>
      <c r="F7" s="142"/>
      <c r="G7" s="142"/>
    </row>
    <row r="8" spans="1:7" ht="24" customHeight="1" x14ac:dyDescent="0.25">
      <c r="A8" s="142"/>
      <c r="B8" s="142"/>
      <c r="C8" s="142"/>
      <c r="D8" s="142"/>
      <c r="E8" s="142"/>
      <c r="F8" s="142"/>
      <c r="G8" s="142"/>
    </row>
    <row r="10" spans="1:7" x14ac:dyDescent="0.25">
      <c r="G10" s="15" t="s">
        <v>21</v>
      </c>
    </row>
    <row r="11" spans="1:7" x14ac:dyDescent="0.25">
      <c r="A11" s="156" t="s">
        <v>43</v>
      </c>
      <c r="B11" s="156"/>
      <c r="C11" s="156"/>
      <c r="D11" s="29"/>
      <c r="G11" s="150" t="s">
        <v>12</v>
      </c>
    </row>
    <row r="12" spans="1:7" ht="15.75" thickBot="1" x14ac:dyDescent="0.3">
      <c r="A12" s="157" t="s">
        <v>276</v>
      </c>
      <c r="B12" s="157"/>
      <c r="C12" s="157"/>
      <c r="D12" s="30"/>
      <c r="G12" s="150"/>
    </row>
    <row r="13" spans="1:7" ht="60" x14ac:dyDescent="0.25">
      <c r="A13" s="20" t="s">
        <v>1</v>
      </c>
      <c r="B13" s="21" t="s">
        <v>2</v>
      </c>
      <c r="C13" s="25" t="s">
        <v>3</v>
      </c>
      <c r="D13" s="21" t="s">
        <v>25</v>
      </c>
      <c r="E13" s="22" t="s">
        <v>4</v>
      </c>
      <c r="F13" s="25" t="s">
        <v>0</v>
      </c>
      <c r="G13" s="23" t="s">
        <v>5</v>
      </c>
    </row>
    <row r="14" spans="1:7" x14ac:dyDescent="0.25">
      <c r="A14" s="24">
        <v>623</v>
      </c>
      <c r="B14" s="16" t="s">
        <v>13</v>
      </c>
      <c r="C14" s="27" t="s">
        <v>26</v>
      </c>
      <c r="D14" s="87" t="s">
        <v>27</v>
      </c>
      <c r="E14" s="17">
        <v>43531</v>
      </c>
      <c r="F14" s="96">
        <v>753.19</v>
      </c>
      <c r="G14" s="42" t="s">
        <v>91</v>
      </c>
    </row>
    <row r="15" spans="1:7" x14ac:dyDescent="0.25">
      <c r="A15" s="24">
        <v>623</v>
      </c>
      <c r="B15" s="16" t="s">
        <v>13</v>
      </c>
      <c r="C15" s="27" t="s">
        <v>45</v>
      </c>
      <c r="D15" s="87" t="s">
        <v>35</v>
      </c>
      <c r="E15" s="17">
        <v>44308</v>
      </c>
      <c r="F15" s="96">
        <v>30000</v>
      </c>
      <c r="G15" s="42" t="s">
        <v>91</v>
      </c>
    </row>
    <row r="16" spans="1:7" x14ac:dyDescent="0.25">
      <c r="A16" s="24">
        <v>623</v>
      </c>
      <c r="B16" s="16" t="s">
        <v>13</v>
      </c>
      <c r="C16" s="27" t="s">
        <v>31</v>
      </c>
      <c r="D16" s="87" t="s">
        <v>32</v>
      </c>
      <c r="E16" s="17">
        <v>44263</v>
      </c>
      <c r="F16" s="96">
        <v>8789.1</v>
      </c>
      <c r="G16" s="42" t="s">
        <v>91</v>
      </c>
    </row>
    <row r="17" spans="1:9" x14ac:dyDescent="0.25">
      <c r="A17" s="24">
        <v>623</v>
      </c>
      <c r="B17" s="16" t="s">
        <v>13</v>
      </c>
      <c r="C17" s="27" t="s">
        <v>24</v>
      </c>
      <c r="D17" s="87" t="s">
        <v>36</v>
      </c>
      <c r="E17" s="17">
        <v>44378</v>
      </c>
      <c r="F17" s="96">
        <v>15000</v>
      </c>
      <c r="G17" s="42" t="s">
        <v>91</v>
      </c>
    </row>
    <row r="18" spans="1:9" x14ac:dyDescent="0.25">
      <c r="A18" s="16">
        <v>623</v>
      </c>
      <c r="B18" s="16" t="s">
        <v>13</v>
      </c>
      <c r="C18" s="27" t="s">
        <v>33</v>
      </c>
      <c r="D18" s="87" t="s">
        <v>38</v>
      </c>
      <c r="E18" s="17">
        <v>44418</v>
      </c>
      <c r="F18" s="96">
        <v>17463.169999999998</v>
      </c>
      <c r="G18" s="42" t="s">
        <v>91</v>
      </c>
      <c r="I18" s="19"/>
    </row>
    <row r="19" spans="1:9" x14ac:dyDescent="0.25">
      <c r="A19" s="16">
        <v>623</v>
      </c>
      <c r="B19" s="16" t="s">
        <v>13</v>
      </c>
      <c r="C19" s="27" t="s">
        <v>51</v>
      </c>
      <c r="D19" s="87" t="s">
        <v>52</v>
      </c>
      <c r="E19" s="17">
        <v>44461</v>
      </c>
      <c r="F19" s="96">
        <v>6854.4</v>
      </c>
      <c r="G19" s="42" t="s">
        <v>91</v>
      </c>
    </row>
    <row r="20" spans="1:9" x14ac:dyDescent="0.25">
      <c r="A20" s="24">
        <v>623</v>
      </c>
      <c r="B20" s="16" t="s">
        <v>13</v>
      </c>
      <c r="C20" s="27" t="s">
        <v>45</v>
      </c>
      <c r="D20" s="87" t="s">
        <v>46</v>
      </c>
      <c r="E20" s="17">
        <v>44462</v>
      </c>
      <c r="F20" s="96">
        <v>69173.67</v>
      </c>
      <c r="G20" s="42" t="s">
        <v>91</v>
      </c>
    </row>
    <row r="21" spans="1:9" ht="16.5" customHeight="1" x14ac:dyDescent="0.25">
      <c r="A21" s="16">
        <v>624</v>
      </c>
      <c r="B21" s="16" t="s">
        <v>13</v>
      </c>
      <c r="C21" s="27" t="s">
        <v>45</v>
      </c>
      <c r="D21" s="87" t="s">
        <v>44</v>
      </c>
      <c r="E21" s="17">
        <v>44462</v>
      </c>
      <c r="F21" s="96">
        <v>13425.15</v>
      </c>
      <c r="G21" s="42" t="s">
        <v>91</v>
      </c>
    </row>
    <row r="22" spans="1:9" ht="13.5" customHeight="1" x14ac:dyDescent="0.25">
      <c r="A22" s="16">
        <v>623</v>
      </c>
      <c r="B22" s="16" t="s">
        <v>13</v>
      </c>
      <c r="C22" s="43" t="s">
        <v>49</v>
      </c>
      <c r="D22" s="87" t="s">
        <v>50</v>
      </c>
      <c r="E22" s="17">
        <v>44494</v>
      </c>
      <c r="F22" s="96">
        <v>14600</v>
      </c>
      <c r="G22" s="42" t="s">
        <v>91</v>
      </c>
    </row>
    <row r="23" spans="1:9" x14ac:dyDescent="0.25">
      <c r="A23" s="16">
        <v>623</v>
      </c>
      <c r="B23" s="16" t="s">
        <v>13</v>
      </c>
      <c r="C23" s="27" t="s">
        <v>45</v>
      </c>
      <c r="D23" s="87" t="s">
        <v>170</v>
      </c>
      <c r="E23" s="17">
        <v>44495</v>
      </c>
      <c r="F23" s="96">
        <v>75901.649999999994</v>
      </c>
      <c r="G23" s="42" t="s">
        <v>91</v>
      </c>
    </row>
    <row r="24" spans="1:9" x14ac:dyDescent="0.25">
      <c r="A24" s="16">
        <v>623</v>
      </c>
      <c r="B24" s="16" t="s">
        <v>13</v>
      </c>
      <c r="C24" s="27" t="s">
        <v>33</v>
      </c>
      <c r="D24" s="87" t="s">
        <v>48</v>
      </c>
      <c r="E24" s="17">
        <v>44516</v>
      </c>
      <c r="F24" s="96">
        <v>6970.42</v>
      </c>
      <c r="G24" s="42" t="s">
        <v>91</v>
      </c>
    </row>
    <row r="25" spans="1:9" x14ac:dyDescent="0.25">
      <c r="A25" s="16">
        <v>623</v>
      </c>
      <c r="B25" s="16" t="s">
        <v>13</v>
      </c>
      <c r="C25" s="43" t="s">
        <v>56</v>
      </c>
      <c r="D25" s="87" t="s">
        <v>57</v>
      </c>
      <c r="E25" s="17">
        <v>44551</v>
      </c>
      <c r="F25" s="96">
        <v>7090.9</v>
      </c>
      <c r="G25" s="42" t="s">
        <v>91</v>
      </c>
    </row>
    <row r="26" spans="1:9" x14ac:dyDescent="0.25">
      <c r="A26" s="16">
        <v>623</v>
      </c>
      <c r="B26" s="16" t="s">
        <v>13</v>
      </c>
      <c r="C26" s="43" t="s">
        <v>55</v>
      </c>
      <c r="D26" s="87" t="s">
        <v>92</v>
      </c>
      <c r="E26" s="17">
        <v>44574</v>
      </c>
      <c r="F26" s="96">
        <v>44996</v>
      </c>
      <c r="G26" s="42" t="s">
        <v>91</v>
      </c>
    </row>
    <row r="27" spans="1:9" x14ac:dyDescent="0.25">
      <c r="A27" s="16">
        <v>623</v>
      </c>
      <c r="B27" s="16" t="s">
        <v>13</v>
      </c>
      <c r="C27" s="27" t="s">
        <v>134</v>
      </c>
      <c r="D27" s="87" t="s">
        <v>94</v>
      </c>
      <c r="E27" s="17">
        <v>44593</v>
      </c>
      <c r="F27" s="96">
        <v>6615.67</v>
      </c>
      <c r="G27" s="42" t="s">
        <v>91</v>
      </c>
    </row>
    <row r="28" spans="1:9" x14ac:dyDescent="0.25">
      <c r="A28" s="46">
        <v>623</v>
      </c>
      <c r="B28" s="46" t="s">
        <v>13</v>
      </c>
      <c r="C28" s="43" t="s">
        <v>47</v>
      </c>
      <c r="D28" s="97" t="s">
        <v>90</v>
      </c>
      <c r="E28" s="47">
        <v>44607</v>
      </c>
      <c r="F28" s="98">
        <v>5670.46</v>
      </c>
      <c r="G28" s="42" t="s">
        <v>91</v>
      </c>
    </row>
    <row r="29" spans="1:9" x14ac:dyDescent="0.25">
      <c r="A29" s="46">
        <v>623</v>
      </c>
      <c r="B29" s="46" t="s">
        <v>13</v>
      </c>
      <c r="C29" s="27" t="s">
        <v>28</v>
      </c>
      <c r="D29" s="97" t="s">
        <v>93</v>
      </c>
      <c r="E29" s="47">
        <v>44610</v>
      </c>
      <c r="F29" s="98">
        <v>71773.7</v>
      </c>
      <c r="G29" s="42" t="s">
        <v>91</v>
      </c>
    </row>
    <row r="30" spans="1:9" x14ac:dyDescent="0.25">
      <c r="A30" s="46">
        <v>623</v>
      </c>
      <c r="B30" s="46" t="s">
        <v>13</v>
      </c>
      <c r="C30" s="27" t="s">
        <v>24</v>
      </c>
      <c r="D30" s="87" t="s">
        <v>102</v>
      </c>
      <c r="E30" s="17">
        <v>44615</v>
      </c>
      <c r="F30" s="96">
        <v>26285.08</v>
      </c>
      <c r="G30" s="42" t="s">
        <v>91</v>
      </c>
    </row>
    <row r="31" spans="1:9" x14ac:dyDescent="0.25">
      <c r="A31" s="24">
        <v>623</v>
      </c>
      <c r="B31" s="16" t="s">
        <v>13</v>
      </c>
      <c r="C31" s="27" t="s">
        <v>24</v>
      </c>
      <c r="D31" s="87" t="s">
        <v>171</v>
      </c>
      <c r="E31" s="17">
        <v>44645</v>
      </c>
      <c r="F31" s="96">
        <v>12739.9</v>
      </c>
      <c r="G31" s="42" t="s">
        <v>91</v>
      </c>
    </row>
    <row r="32" spans="1:9" x14ac:dyDescent="0.25">
      <c r="A32" s="46">
        <v>623</v>
      </c>
      <c r="B32" s="46" t="s">
        <v>13</v>
      </c>
      <c r="C32" s="27" t="s">
        <v>108</v>
      </c>
      <c r="D32" s="87" t="s">
        <v>109</v>
      </c>
      <c r="E32" s="17">
        <v>44657</v>
      </c>
      <c r="F32" s="96">
        <v>13532.48</v>
      </c>
      <c r="G32" s="42" t="s">
        <v>91</v>
      </c>
    </row>
    <row r="33" spans="1:7" x14ac:dyDescent="0.25">
      <c r="A33" s="46">
        <v>623</v>
      </c>
      <c r="B33" s="46" t="s">
        <v>13</v>
      </c>
      <c r="C33" s="27" t="s">
        <v>28</v>
      </c>
      <c r="D33" s="87" t="s">
        <v>106</v>
      </c>
      <c r="E33" s="17">
        <v>44665</v>
      </c>
      <c r="F33" s="96">
        <v>9722.2000000000007</v>
      </c>
      <c r="G33" s="42" t="s">
        <v>91</v>
      </c>
    </row>
    <row r="34" spans="1:7" x14ac:dyDescent="0.25">
      <c r="A34" s="16">
        <v>623</v>
      </c>
      <c r="B34" s="16" t="s">
        <v>13</v>
      </c>
      <c r="C34" s="27" t="s">
        <v>103</v>
      </c>
      <c r="D34" s="87" t="s">
        <v>104</v>
      </c>
      <c r="E34" s="17">
        <v>44667</v>
      </c>
      <c r="F34" s="96">
        <v>21695.31</v>
      </c>
      <c r="G34" s="42" t="s">
        <v>91</v>
      </c>
    </row>
    <row r="35" spans="1:7" x14ac:dyDescent="0.25">
      <c r="A35" s="46">
        <v>623</v>
      </c>
      <c r="B35" s="46" t="s">
        <v>13</v>
      </c>
      <c r="C35" s="27" t="s">
        <v>45</v>
      </c>
      <c r="D35" s="87" t="s">
        <v>100</v>
      </c>
      <c r="E35" s="17">
        <v>44680</v>
      </c>
      <c r="F35" s="96">
        <v>20000</v>
      </c>
      <c r="G35" s="42" t="s">
        <v>91</v>
      </c>
    </row>
    <row r="36" spans="1:7" x14ac:dyDescent="0.25">
      <c r="A36" s="46">
        <v>623</v>
      </c>
      <c r="B36" s="46" t="s">
        <v>13</v>
      </c>
      <c r="C36" s="27" t="s">
        <v>24</v>
      </c>
      <c r="D36" s="87" t="s">
        <v>101</v>
      </c>
      <c r="E36" s="17">
        <v>44699</v>
      </c>
      <c r="F36" s="96">
        <v>2992.43</v>
      </c>
      <c r="G36" s="42" t="s">
        <v>91</v>
      </c>
    </row>
    <row r="37" spans="1:7" x14ac:dyDescent="0.25">
      <c r="A37" s="46">
        <v>623</v>
      </c>
      <c r="B37" s="46" t="s">
        <v>13</v>
      </c>
      <c r="C37" s="27" t="s">
        <v>24</v>
      </c>
      <c r="D37" s="87" t="s">
        <v>107</v>
      </c>
      <c r="E37" s="17">
        <v>44701</v>
      </c>
      <c r="F37" s="99">
        <v>33835.32</v>
      </c>
      <c r="G37" s="42" t="s">
        <v>91</v>
      </c>
    </row>
    <row r="38" spans="1:7" x14ac:dyDescent="0.25">
      <c r="A38" s="46">
        <v>623</v>
      </c>
      <c r="B38" s="46" t="s">
        <v>13</v>
      </c>
      <c r="C38" s="27" t="s">
        <v>111</v>
      </c>
      <c r="D38" s="87" t="s">
        <v>112</v>
      </c>
      <c r="E38" s="17">
        <v>44715</v>
      </c>
      <c r="F38" s="96">
        <v>4130.0200000000004</v>
      </c>
      <c r="G38" s="42" t="s">
        <v>91</v>
      </c>
    </row>
    <row r="39" spans="1:7" x14ac:dyDescent="0.25">
      <c r="A39" s="46">
        <v>623</v>
      </c>
      <c r="B39" s="46" t="s">
        <v>13</v>
      </c>
      <c r="C39" s="27" t="s">
        <v>111</v>
      </c>
      <c r="D39" s="87" t="s">
        <v>113</v>
      </c>
      <c r="E39" s="17">
        <v>44715</v>
      </c>
      <c r="F39" s="96">
        <v>11235.78</v>
      </c>
      <c r="G39" s="42" t="s">
        <v>91</v>
      </c>
    </row>
    <row r="40" spans="1:7" x14ac:dyDescent="0.25">
      <c r="A40" s="46">
        <v>623</v>
      </c>
      <c r="B40" s="46" t="s">
        <v>13</v>
      </c>
      <c r="C40" s="27" t="s">
        <v>24</v>
      </c>
      <c r="D40" s="87" t="s">
        <v>110</v>
      </c>
      <c r="E40" s="17">
        <v>44717</v>
      </c>
      <c r="F40" s="96">
        <v>4860.1000000000004</v>
      </c>
      <c r="G40" s="42" t="s">
        <v>91</v>
      </c>
    </row>
    <row r="41" spans="1:7" x14ac:dyDescent="0.25">
      <c r="A41" s="46">
        <v>623</v>
      </c>
      <c r="B41" s="46" t="s">
        <v>13</v>
      </c>
      <c r="C41" s="138" t="s">
        <v>37</v>
      </c>
      <c r="D41" s="108" t="s">
        <v>130</v>
      </c>
      <c r="E41" s="41">
        <v>44718</v>
      </c>
      <c r="F41" s="100">
        <v>6278.75</v>
      </c>
      <c r="G41" s="42" t="s">
        <v>91</v>
      </c>
    </row>
    <row r="42" spans="1:7" x14ac:dyDescent="0.25">
      <c r="A42" s="16">
        <v>623</v>
      </c>
      <c r="B42" s="16" t="s">
        <v>13</v>
      </c>
      <c r="C42" s="27" t="s">
        <v>33</v>
      </c>
      <c r="D42" s="87" t="s">
        <v>105</v>
      </c>
      <c r="E42" s="17">
        <v>44719</v>
      </c>
      <c r="F42" s="96">
        <v>8683.3799999999992</v>
      </c>
      <c r="G42" s="42" t="s">
        <v>91</v>
      </c>
    </row>
    <row r="43" spans="1:7" x14ac:dyDescent="0.25">
      <c r="A43" s="16">
        <v>623</v>
      </c>
      <c r="B43" s="16" t="s">
        <v>13</v>
      </c>
      <c r="C43" s="27" t="s">
        <v>127</v>
      </c>
      <c r="D43" s="109" t="s">
        <v>128</v>
      </c>
      <c r="E43" s="17">
        <v>44727</v>
      </c>
      <c r="F43" s="96">
        <v>9158.5</v>
      </c>
      <c r="G43" s="42" t="s">
        <v>91</v>
      </c>
    </row>
    <row r="44" spans="1:7" x14ac:dyDescent="0.25">
      <c r="A44" s="46">
        <v>623</v>
      </c>
      <c r="B44" s="46" t="s">
        <v>13</v>
      </c>
      <c r="C44" s="43" t="s">
        <v>47</v>
      </c>
      <c r="D44" s="87" t="s">
        <v>94</v>
      </c>
      <c r="E44" s="17">
        <v>44733</v>
      </c>
      <c r="F44" s="96">
        <v>3906.7</v>
      </c>
      <c r="G44" s="42" t="s">
        <v>91</v>
      </c>
    </row>
    <row r="45" spans="1:7" x14ac:dyDescent="0.25">
      <c r="A45" s="16">
        <v>623</v>
      </c>
      <c r="B45" s="16" t="s">
        <v>13</v>
      </c>
      <c r="C45" s="27" t="s">
        <v>28</v>
      </c>
      <c r="D45" s="87" t="s">
        <v>131</v>
      </c>
      <c r="E45" s="17">
        <v>44742</v>
      </c>
      <c r="F45" s="96">
        <v>156367.70000000001</v>
      </c>
      <c r="G45" s="42" t="s">
        <v>91</v>
      </c>
    </row>
    <row r="46" spans="1:7" x14ac:dyDescent="0.25">
      <c r="A46" s="16">
        <v>623</v>
      </c>
      <c r="B46" s="16" t="s">
        <v>13</v>
      </c>
      <c r="C46" s="27" t="s">
        <v>24</v>
      </c>
      <c r="D46" s="87" t="s">
        <v>133</v>
      </c>
      <c r="E46" s="17">
        <v>44743</v>
      </c>
      <c r="F46" s="96">
        <v>35000</v>
      </c>
      <c r="G46" s="42" t="s">
        <v>91</v>
      </c>
    </row>
    <row r="47" spans="1:7" x14ac:dyDescent="0.25">
      <c r="A47" s="16">
        <v>623</v>
      </c>
      <c r="B47" s="16" t="s">
        <v>13</v>
      </c>
      <c r="C47" s="27" t="s">
        <v>24</v>
      </c>
      <c r="D47" s="87" t="s">
        <v>185</v>
      </c>
      <c r="E47" s="101">
        <v>44749</v>
      </c>
      <c r="F47" s="96">
        <v>11590.47</v>
      </c>
      <c r="G47" s="42" t="s">
        <v>91</v>
      </c>
    </row>
    <row r="48" spans="1:7" x14ac:dyDescent="0.25">
      <c r="A48" s="46">
        <v>623</v>
      </c>
      <c r="B48" s="46" t="s">
        <v>13</v>
      </c>
      <c r="C48" s="107" t="s">
        <v>34</v>
      </c>
      <c r="D48" s="87" t="s">
        <v>126</v>
      </c>
      <c r="E48" s="101">
        <v>44747</v>
      </c>
      <c r="F48" s="96">
        <v>938.63</v>
      </c>
      <c r="G48" s="42" t="s">
        <v>91</v>
      </c>
    </row>
    <row r="49" spans="1:7" x14ac:dyDescent="0.25">
      <c r="A49" s="46">
        <v>623</v>
      </c>
      <c r="B49" s="46" t="s">
        <v>13</v>
      </c>
      <c r="C49" s="27" t="s">
        <v>108</v>
      </c>
      <c r="D49" s="87" t="s">
        <v>183</v>
      </c>
      <c r="E49" s="101">
        <v>44754</v>
      </c>
      <c r="F49" s="96">
        <v>50475.75</v>
      </c>
      <c r="G49" s="42" t="s">
        <v>91</v>
      </c>
    </row>
    <row r="50" spans="1:7" x14ac:dyDescent="0.25">
      <c r="A50" s="16">
        <v>623</v>
      </c>
      <c r="B50" s="16" t="s">
        <v>13</v>
      </c>
      <c r="C50" s="102" t="s">
        <v>99</v>
      </c>
      <c r="D50" s="87" t="s">
        <v>135</v>
      </c>
      <c r="E50" s="101">
        <v>44754</v>
      </c>
      <c r="F50" s="96">
        <v>35070</v>
      </c>
      <c r="G50" s="42" t="s">
        <v>91</v>
      </c>
    </row>
    <row r="51" spans="1:7" x14ac:dyDescent="0.25">
      <c r="A51" s="16">
        <v>623</v>
      </c>
      <c r="B51" s="16" t="s">
        <v>13</v>
      </c>
      <c r="C51" s="27" t="s">
        <v>33</v>
      </c>
      <c r="D51" s="87" t="s">
        <v>132</v>
      </c>
      <c r="E51" s="101">
        <v>44763</v>
      </c>
      <c r="F51" s="96">
        <v>11806.43</v>
      </c>
      <c r="G51" s="42" t="s">
        <v>91</v>
      </c>
    </row>
    <row r="52" spans="1:7" x14ac:dyDescent="0.25">
      <c r="A52" s="16">
        <v>623</v>
      </c>
      <c r="B52" s="16" t="s">
        <v>13</v>
      </c>
      <c r="C52" s="107" t="s">
        <v>181</v>
      </c>
      <c r="D52" s="87" t="s">
        <v>90</v>
      </c>
      <c r="E52" s="101">
        <v>44775</v>
      </c>
      <c r="F52" s="96">
        <v>233</v>
      </c>
      <c r="G52" s="42" t="s">
        <v>91</v>
      </c>
    </row>
    <row r="53" spans="1:7" x14ac:dyDescent="0.25">
      <c r="A53" s="16">
        <v>623</v>
      </c>
      <c r="B53" s="16" t="s">
        <v>13</v>
      </c>
      <c r="C53" s="107" t="s">
        <v>177</v>
      </c>
      <c r="D53" s="87" t="s">
        <v>178</v>
      </c>
      <c r="E53" s="101">
        <v>44781</v>
      </c>
      <c r="F53" s="96">
        <v>5119.55</v>
      </c>
      <c r="G53" s="42" t="s">
        <v>91</v>
      </c>
    </row>
    <row r="54" spans="1:7" x14ac:dyDescent="0.25">
      <c r="A54" s="16">
        <v>623</v>
      </c>
      <c r="B54" s="16" t="s">
        <v>13</v>
      </c>
      <c r="C54" s="27" t="s">
        <v>29</v>
      </c>
      <c r="D54" s="87" t="s">
        <v>172</v>
      </c>
      <c r="E54" s="17">
        <v>44782</v>
      </c>
      <c r="F54" s="96">
        <v>24655.26</v>
      </c>
      <c r="G54" s="42" t="s">
        <v>91</v>
      </c>
    </row>
    <row r="55" spans="1:7" x14ac:dyDescent="0.25">
      <c r="A55" s="16">
        <v>623</v>
      </c>
      <c r="B55" s="16" t="s">
        <v>13</v>
      </c>
      <c r="C55" s="27" t="s">
        <v>108</v>
      </c>
      <c r="D55" s="87" t="s">
        <v>173</v>
      </c>
      <c r="E55" s="17">
        <v>44782</v>
      </c>
      <c r="F55" s="96">
        <v>77760</v>
      </c>
      <c r="G55" s="42" t="s">
        <v>91</v>
      </c>
    </row>
    <row r="56" spans="1:7" x14ac:dyDescent="0.25">
      <c r="A56" s="16">
        <v>623</v>
      </c>
      <c r="B56" s="16" t="s">
        <v>13</v>
      </c>
      <c r="C56" s="27" t="s">
        <v>99</v>
      </c>
      <c r="D56" s="87" t="s">
        <v>174</v>
      </c>
      <c r="E56" s="17">
        <v>44782</v>
      </c>
      <c r="F56" s="96">
        <v>1365</v>
      </c>
      <c r="G56" s="42" t="s">
        <v>91</v>
      </c>
    </row>
    <row r="57" spans="1:7" x14ac:dyDescent="0.25">
      <c r="A57" s="16">
        <v>623</v>
      </c>
      <c r="B57" s="16" t="s">
        <v>13</v>
      </c>
      <c r="C57" s="27" t="s">
        <v>33</v>
      </c>
      <c r="D57" s="87" t="s">
        <v>182</v>
      </c>
      <c r="E57" s="17">
        <v>44783</v>
      </c>
      <c r="F57" s="96">
        <v>13927.95</v>
      </c>
      <c r="G57" s="42" t="s">
        <v>91</v>
      </c>
    </row>
    <row r="58" spans="1:7" x14ac:dyDescent="0.25">
      <c r="A58" s="16">
        <v>623</v>
      </c>
      <c r="B58" s="16" t="s">
        <v>13</v>
      </c>
      <c r="C58" s="27" t="s">
        <v>24</v>
      </c>
      <c r="D58" s="87" t="s">
        <v>255</v>
      </c>
      <c r="E58" s="17">
        <v>44785</v>
      </c>
      <c r="F58" s="96">
        <v>16582.55</v>
      </c>
      <c r="G58" s="42" t="s">
        <v>91</v>
      </c>
    </row>
    <row r="59" spans="1:7" x14ac:dyDescent="0.25">
      <c r="A59" s="16">
        <v>623</v>
      </c>
      <c r="B59" s="16" t="s">
        <v>13</v>
      </c>
      <c r="C59" s="27" t="s">
        <v>136</v>
      </c>
      <c r="D59" s="87" t="s">
        <v>175</v>
      </c>
      <c r="E59" s="17">
        <v>44797</v>
      </c>
      <c r="F59" s="99">
        <v>20356</v>
      </c>
      <c r="G59" s="42" t="s">
        <v>91</v>
      </c>
    </row>
    <row r="60" spans="1:7" x14ac:dyDescent="0.25">
      <c r="A60" s="16">
        <v>623</v>
      </c>
      <c r="B60" s="16" t="s">
        <v>13</v>
      </c>
      <c r="C60" s="27" t="s">
        <v>45</v>
      </c>
      <c r="D60" s="87" t="s">
        <v>184</v>
      </c>
      <c r="E60" s="17">
        <v>44799</v>
      </c>
      <c r="F60" s="99">
        <v>10000</v>
      </c>
      <c r="G60" s="42" t="s">
        <v>91</v>
      </c>
    </row>
    <row r="61" spans="1:7" x14ac:dyDescent="0.25">
      <c r="A61" s="16">
        <v>623</v>
      </c>
      <c r="B61" s="16" t="s">
        <v>13</v>
      </c>
      <c r="C61" s="102" t="s">
        <v>179</v>
      </c>
      <c r="D61" s="110" t="s">
        <v>180</v>
      </c>
      <c r="E61" s="101">
        <v>44804</v>
      </c>
      <c r="F61" s="99">
        <v>6973</v>
      </c>
      <c r="G61" s="42" t="s">
        <v>91</v>
      </c>
    </row>
    <row r="62" spans="1:7" x14ac:dyDescent="0.25">
      <c r="A62" s="46">
        <v>623</v>
      </c>
      <c r="B62" s="46" t="s">
        <v>13</v>
      </c>
      <c r="C62" s="27" t="s">
        <v>37</v>
      </c>
      <c r="D62" s="87" t="s">
        <v>256</v>
      </c>
      <c r="E62" s="17">
        <v>44805</v>
      </c>
      <c r="F62" s="96">
        <v>14454.22</v>
      </c>
      <c r="G62" s="42" t="s">
        <v>91</v>
      </c>
    </row>
    <row r="63" spans="1:7" x14ac:dyDescent="0.25">
      <c r="A63" s="46">
        <v>623</v>
      </c>
      <c r="B63" s="46" t="s">
        <v>13</v>
      </c>
      <c r="C63" s="27" t="s">
        <v>257</v>
      </c>
      <c r="D63" s="87" t="s">
        <v>258</v>
      </c>
      <c r="E63" s="17">
        <v>44805</v>
      </c>
      <c r="F63" s="96">
        <v>30573.9</v>
      </c>
      <c r="G63" s="42" t="s">
        <v>91</v>
      </c>
    </row>
    <row r="64" spans="1:7" x14ac:dyDescent="0.25">
      <c r="A64" s="46">
        <v>623</v>
      </c>
      <c r="B64" s="46" t="s">
        <v>13</v>
      </c>
      <c r="C64" s="27" t="s">
        <v>259</v>
      </c>
      <c r="D64" s="87" t="s">
        <v>260</v>
      </c>
      <c r="E64" s="17">
        <v>44812</v>
      </c>
      <c r="F64" s="96">
        <v>24948</v>
      </c>
      <c r="G64" s="42" t="s">
        <v>91</v>
      </c>
    </row>
    <row r="65" spans="1:7" x14ac:dyDescent="0.25">
      <c r="A65" s="46">
        <v>623</v>
      </c>
      <c r="B65" s="46" t="s">
        <v>13</v>
      </c>
      <c r="C65" s="138" t="s">
        <v>261</v>
      </c>
      <c r="D65" s="108" t="s">
        <v>262</v>
      </c>
      <c r="E65" s="41">
        <v>44817</v>
      </c>
      <c r="F65" s="100">
        <v>5530</v>
      </c>
      <c r="G65" s="42" t="s">
        <v>91</v>
      </c>
    </row>
    <row r="66" spans="1:7" x14ac:dyDescent="0.25">
      <c r="A66" s="16">
        <v>623</v>
      </c>
      <c r="B66" s="16" t="s">
        <v>13</v>
      </c>
      <c r="C66" s="27" t="s">
        <v>263</v>
      </c>
      <c r="D66" s="87" t="s">
        <v>264</v>
      </c>
      <c r="E66" s="17">
        <v>44820</v>
      </c>
      <c r="F66" s="96">
        <v>99989.32</v>
      </c>
      <c r="G66" s="42" t="s">
        <v>91</v>
      </c>
    </row>
    <row r="67" spans="1:7" x14ac:dyDescent="0.25">
      <c r="A67" s="16">
        <v>623</v>
      </c>
      <c r="B67" s="16" t="s">
        <v>13</v>
      </c>
      <c r="C67" s="27" t="s">
        <v>265</v>
      </c>
      <c r="D67" s="113" t="s">
        <v>266</v>
      </c>
      <c r="E67" s="17">
        <v>44825</v>
      </c>
      <c r="F67" s="96">
        <v>5478.39</v>
      </c>
      <c r="G67" s="42" t="s">
        <v>91</v>
      </c>
    </row>
    <row r="68" spans="1:7" ht="15.75" x14ac:dyDescent="0.25">
      <c r="A68" s="154" t="s">
        <v>23</v>
      </c>
      <c r="B68" s="155"/>
      <c r="C68" s="84"/>
      <c r="D68" s="84"/>
      <c r="E68" s="85"/>
      <c r="F68" s="62">
        <f>SUM(F14:F67)</f>
        <v>1243328.5499999998</v>
      </c>
      <c r="G68" s="63"/>
    </row>
    <row r="71" spans="1:7" x14ac:dyDescent="0.25">
      <c r="A71" s="141" t="s">
        <v>40</v>
      </c>
      <c r="B71" s="141"/>
      <c r="C71" s="64"/>
      <c r="G71" s="34" t="s">
        <v>42</v>
      </c>
    </row>
    <row r="73" spans="1:7" x14ac:dyDescent="0.25">
      <c r="A73" s="141" t="s">
        <v>277</v>
      </c>
      <c r="B73" s="141"/>
      <c r="G73" t="s">
        <v>277</v>
      </c>
    </row>
  </sheetData>
  <protectedRanges>
    <protectedRange sqref="E20:E24 E31 E14:E18" name="Range1_1_1"/>
    <protectedRange sqref="F20:F24 F31 F14:F18" name="Range2_1_1"/>
    <protectedRange sqref="E19" name="Range1_1_1_2"/>
    <protectedRange sqref="F19" name="Range2_1_1_2"/>
    <protectedRange sqref="E28:E29 E35:E36 E25:E26 E54:E58" name="Range1_1_1_3"/>
    <protectedRange sqref="F28:F29 F35:F36 F25:F26 F54:F58" name="Range2_1_1_3"/>
    <protectedRange sqref="E30" name="Range1_1_1_4"/>
    <protectedRange sqref="F30" name="Range2_1_1_1"/>
    <protectedRange sqref="E59:E61 E33 E37" name="Range1_1_1_5"/>
    <protectedRange sqref="F59:F61 F33 F37" name="Range2_1_1_4"/>
    <protectedRange sqref="E32 E40 E64" name="Range1_1_1_6"/>
    <protectedRange sqref="F32 F40 F64" name="Range2_1_1_5"/>
    <protectedRange sqref="E38:E39 E62:E63" name="Range1_1_1_7"/>
    <protectedRange sqref="F38:F39 F62:F63" name="Range2_1_1_6"/>
    <protectedRange sqref="E41 E65" name="Range1_1_1_15"/>
    <protectedRange sqref="F41 F65" name="Range2_1_1_14"/>
    <protectedRange sqref="E44" name="Range1_1_1_16"/>
    <protectedRange sqref="F44" name="Range2_1_1_15"/>
    <protectedRange sqref="E27 E34 E42:E43 E66:E67 E45:E53" name="Range1_1_1_17"/>
    <protectedRange sqref="F27 F34 F42:F43 F66:F67 F45:F53" name="Range2_1_1_16"/>
  </protectedRanges>
  <autoFilter ref="A13:G68"/>
  <mergeCells count="7">
    <mergeCell ref="A71:B71"/>
    <mergeCell ref="A73:B73"/>
    <mergeCell ref="A68:B68"/>
    <mergeCell ref="A3:G8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67">
      <formula1>36526</formula1>
      <formula2>73051</formula2>
    </dataValidation>
    <dataValidation type="decimal" allowBlank="1" showErrorMessage="1" errorTitle="Gabim ne te dhena" error="Ju lutem Shkruani Shumen" promptTitle="Shuma" prompt="Shkru" sqref="F14:F67">
      <formula1>0</formula1>
      <formula2>99999999999999</formula2>
    </dataValidation>
  </dataValidations>
  <printOptions horizontalCentered="1"/>
  <pageMargins left="0" right="0" top="0" bottom="0" header="0.3" footer="0.3"/>
  <pageSetup scale="80" fitToHeight="0" orientation="portrait" r:id="rId1"/>
  <ignoredErrors>
    <ignoredError sqref="D15 D19:D21 D35 D23" numberStoredAsText="1"/>
    <ignoredError sqref="D16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4" zoomScaleNormal="100" workbookViewId="0">
      <selection activeCell="E26" sqref="E26"/>
    </sheetView>
  </sheetViews>
  <sheetFormatPr defaultRowHeight="15" x14ac:dyDescent="0.25"/>
  <cols>
    <col min="1" max="1" width="9.5703125" customWidth="1"/>
    <col min="2" max="2" width="19.85546875" customWidth="1"/>
    <col min="3" max="3" width="18.5703125" bestFit="1" customWidth="1"/>
    <col min="4" max="4" width="20.28515625" customWidth="1"/>
    <col min="5" max="5" width="15.5703125" bestFit="1" customWidth="1"/>
    <col min="6" max="6" width="21.140625" customWidth="1"/>
  </cols>
  <sheetData>
    <row r="1" spans="1:11" x14ac:dyDescent="0.25">
      <c r="C1" s="45"/>
      <c r="D1" s="28"/>
      <c r="H1" s="19"/>
    </row>
    <row r="2" spans="1:11" ht="42.75" customHeight="1" x14ac:dyDescent="0.25">
      <c r="A2" s="1"/>
      <c r="B2" s="1"/>
      <c r="C2" s="45"/>
      <c r="D2" s="28"/>
      <c r="E2" s="1"/>
      <c r="F2" s="1"/>
      <c r="G2" s="1"/>
      <c r="H2" s="19"/>
    </row>
    <row r="3" spans="1:11" x14ac:dyDescent="0.25">
      <c r="A3" s="142" t="s">
        <v>53</v>
      </c>
      <c r="B3" s="142"/>
      <c r="C3" s="142"/>
      <c r="D3" s="142"/>
      <c r="E3" s="142"/>
      <c r="F3" s="142"/>
      <c r="G3" s="142"/>
      <c r="H3" s="19"/>
    </row>
    <row r="4" spans="1:11" x14ac:dyDescent="0.25">
      <c r="A4" s="142"/>
      <c r="B4" s="142"/>
      <c r="C4" s="142"/>
      <c r="D4" s="142"/>
      <c r="E4" s="142"/>
      <c r="F4" s="142"/>
      <c r="G4" s="142"/>
      <c r="H4" s="19"/>
    </row>
    <row r="5" spans="1:11" x14ac:dyDescent="0.25">
      <c r="A5" s="142"/>
      <c r="B5" s="142"/>
      <c r="C5" s="142"/>
      <c r="D5" s="142"/>
      <c r="E5" s="142"/>
      <c r="F5" s="142"/>
      <c r="G5" s="142"/>
      <c r="H5" s="19"/>
    </row>
    <row r="6" spans="1:11" x14ac:dyDescent="0.25">
      <c r="A6" s="142"/>
      <c r="B6" s="142"/>
      <c r="C6" s="142"/>
      <c r="D6" s="142"/>
      <c r="E6" s="142"/>
      <c r="F6" s="142"/>
      <c r="G6" s="142"/>
      <c r="H6" s="19"/>
    </row>
    <row r="7" spans="1:11" x14ac:dyDescent="0.25">
      <c r="A7" s="142"/>
      <c r="B7" s="142"/>
      <c r="C7" s="142"/>
      <c r="D7" s="142"/>
      <c r="E7" s="142"/>
      <c r="F7" s="142"/>
      <c r="G7" s="142"/>
      <c r="H7" s="19"/>
    </row>
    <row r="8" spans="1:11" ht="24" customHeight="1" x14ac:dyDescent="0.25">
      <c r="A8" s="142"/>
      <c r="B8" s="142"/>
      <c r="C8" s="142"/>
      <c r="D8" s="142"/>
      <c r="E8" s="142"/>
      <c r="F8" s="142"/>
      <c r="G8" s="142"/>
      <c r="H8" s="19"/>
    </row>
    <row r="9" spans="1:11" ht="15" customHeight="1" x14ac:dyDescent="0.25"/>
    <row r="10" spans="1:11" ht="15" customHeight="1" x14ac:dyDescent="0.25">
      <c r="F10" s="14" t="s">
        <v>22</v>
      </c>
    </row>
    <row r="11" spans="1:11" ht="15" customHeight="1" x14ac:dyDescent="0.25">
      <c r="A11" s="149"/>
      <c r="B11" s="149"/>
      <c r="C11" s="149"/>
      <c r="F11" s="150" t="s">
        <v>12</v>
      </c>
    </row>
    <row r="12" spans="1:11" ht="15" customHeight="1" x14ac:dyDescent="0.25">
      <c r="A12" s="158" t="s">
        <v>276</v>
      </c>
      <c r="B12" s="158"/>
      <c r="C12" s="158"/>
      <c r="D12" s="158"/>
      <c r="F12" s="150"/>
      <c r="G12" s="52"/>
      <c r="K12" s="19"/>
    </row>
    <row r="13" spans="1:11" ht="29.25" customHeight="1" x14ac:dyDescent="0.25">
      <c r="A13" s="7" t="s">
        <v>1</v>
      </c>
      <c r="B13" s="7" t="s">
        <v>2</v>
      </c>
      <c r="C13" s="7" t="s">
        <v>3</v>
      </c>
      <c r="D13" s="8" t="s">
        <v>4</v>
      </c>
      <c r="E13" s="7" t="s">
        <v>0</v>
      </c>
      <c r="F13" s="9" t="s">
        <v>5</v>
      </c>
    </row>
    <row r="14" spans="1:11" x14ac:dyDescent="0.25">
      <c r="A14" s="55">
        <v>623</v>
      </c>
      <c r="B14" s="55" t="s">
        <v>13</v>
      </c>
      <c r="C14" s="83" t="s">
        <v>114</v>
      </c>
      <c r="D14" s="56">
        <v>44687</v>
      </c>
      <c r="E14" s="53">
        <v>2000</v>
      </c>
      <c r="F14" s="42" t="s">
        <v>118</v>
      </c>
    </row>
    <row r="15" spans="1:11" s="75" customFormat="1" x14ac:dyDescent="0.25">
      <c r="A15" s="16">
        <v>623</v>
      </c>
      <c r="B15" s="16" t="s">
        <v>13</v>
      </c>
      <c r="C15" s="83" t="s">
        <v>115</v>
      </c>
      <c r="D15" s="54">
        <v>44687</v>
      </c>
      <c r="E15" s="53">
        <v>2350</v>
      </c>
      <c r="F15" s="42" t="s">
        <v>118</v>
      </c>
    </row>
    <row r="16" spans="1:11" s="75" customFormat="1" ht="30" x14ac:dyDescent="0.25">
      <c r="A16" s="39">
        <v>623</v>
      </c>
      <c r="B16" s="40" t="s">
        <v>13</v>
      </c>
      <c r="C16" s="83" t="s">
        <v>116</v>
      </c>
      <c r="D16" s="54">
        <v>44687</v>
      </c>
      <c r="E16" s="53">
        <v>1000</v>
      </c>
      <c r="F16" s="42" t="s">
        <v>118</v>
      </c>
    </row>
    <row r="17" spans="1:6" ht="45" x14ac:dyDescent="0.25">
      <c r="A17" s="55">
        <v>623</v>
      </c>
      <c r="B17" s="55" t="s">
        <v>13</v>
      </c>
      <c r="C17" s="83" t="s">
        <v>117</v>
      </c>
      <c r="D17" s="56">
        <v>44687</v>
      </c>
      <c r="E17" s="53">
        <v>1150</v>
      </c>
      <c r="F17" s="42" t="s">
        <v>118</v>
      </c>
    </row>
    <row r="18" spans="1:6" ht="30" x14ac:dyDescent="0.25">
      <c r="A18" s="39">
        <v>623</v>
      </c>
      <c r="B18" s="40" t="s">
        <v>13</v>
      </c>
      <c r="C18" s="83" t="s">
        <v>119</v>
      </c>
      <c r="D18" s="54">
        <v>44687</v>
      </c>
      <c r="E18" s="53">
        <v>2000</v>
      </c>
      <c r="F18" s="42" t="s">
        <v>118</v>
      </c>
    </row>
    <row r="19" spans="1:6" ht="30" x14ac:dyDescent="0.25">
      <c r="A19" s="55">
        <v>623</v>
      </c>
      <c r="B19" s="55" t="s">
        <v>13</v>
      </c>
      <c r="C19" s="83" t="s">
        <v>120</v>
      </c>
      <c r="D19" s="56">
        <v>44687</v>
      </c>
      <c r="E19" s="53">
        <v>2000</v>
      </c>
      <c r="F19" s="42" t="s">
        <v>118</v>
      </c>
    </row>
    <row r="20" spans="1:6" ht="30" x14ac:dyDescent="0.25">
      <c r="A20" s="39">
        <v>623</v>
      </c>
      <c r="B20" s="40" t="s">
        <v>13</v>
      </c>
      <c r="C20" s="83" t="s">
        <v>121</v>
      </c>
      <c r="D20" s="54">
        <v>44687</v>
      </c>
      <c r="E20" s="53">
        <v>2500</v>
      </c>
      <c r="F20" s="42" t="s">
        <v>118</v>
      </c>
    </row>
    <row r="21" spans="1:6" ht="30" x14ac:dyDescent="0.25">
      <c r="A21" s="16">
        <v>623</v>
      </c>
      <c r="B21" s="16" t="s">
        <v>13</v>
      </c>
      <c r="C21" s="83" t="s">
        <v>122</v>
      </c>
      <c r="D21" s="54">
        <v>44687</v>
      </c>
      <c r="E21" s="53">
        <v>1500</v>
      </c>
      <c r="F21" s="42" t="s">
        <v>118</v>
      </c>
    </row>
    <row r="22" spans="1:6" ht="45.75" customHeight="1" x14ac:dyDescent="0.25">
      <c r="A22" s="55">
        <v>623</v>
      </c>
      <c r="B22" s="55" t="s">
        <v>13</v>
      </c>
      <c r="C22" s="83" t="s">
        <v>123</v>
      </c>
      <c r="D22" s="56">
        <v>44687</v>
      </c>
      <c r="E22" s="53">
        <v>500</v>
      </c>
      <c r="F22" s="42" t="s">
        <v>118</v>
      </c>
    </row>
    <row r="23" spans="1:6" ht="45" x14ac:dyDescent="0.25">
      <c r="A23" s="16">
        <v>623</v>
      </c>
      <c r="B23" s="16" t="s">
        <v>13</v>
      </c>
      <c r="C23" s="83" t="s">
        <v>124</v>
      </c>
      <c r="D23" s="54">
        <v>44687</v>
      </c>
      <c r="E23" s="53">
        <v>500</v>
      </c>
      <c r="F23" s="42" t="s">
        <v>118</v>
      </c>
    </row>
    <row r="24" spans="1:6" ht="30" x14ac:dyDescent="0.25">
      <c r="A24" s="55">
        <v>623</v>
      </c>
      <c r="B24" s="55" t="s">
        <v>13</v>
      </c>
      <c r="C24" s="83" t="s">
        <v>125</v>
      </c>
      <c r="D24" s="56">
        <v>44687</v>
      </c>
      <c r="E24" s="53">
        <v>750</v>
      </c>
      <c r="F24" s="42" t="s">
        <v>118</v>
      </c>
    </row>
    <row r="25" spans="1:6" x14ac:dyDescent="0.25">
      <c r="A25" s="159" t="s">
        <v>58</v>
      </c>
      <c r="B25" s="160"/>
      <c r="C25" s="160"/>
      <c r="D25" s="161"/>
      <c r="E25" s="58">
        <f>SUM(E14:E24)</f>
        <v>16250</v>
      </c>
      <c r="F25" s="59"/>
    </row>
    <row r="26" spans="1:6" x14ac:dyDescent="0.25">
      <c r="A26" s="72"/>
      <c r="B26" s="72"/>
      <c r="C26" s="72"/>
      <c r="D26" s="72"/>
      <c r="E26" s="73"/>
      <c r="F26" s="74"/>
    </row>
    <row r="27" spans="1:6" x14ac:dyDescent="0.25">
      <c r="A27" s="72"/>
      <c r="B27" s="72"/>
      <c r="C27" s="72"/>
      <c r="D27" s="72"/>
      <c r="E27" s="73"/>
      <c r="F27" s="74"/>
    </row>
    <row r="28" spans="1:6" x14ac:dyDescent="0.25">
      <c r="A28" s="72"/>
      <c r="B28" s="72"/>
      <c r="C28" s="72"/>
      <c r="D28" s="72"/>
      <c r="E28" s="73"/>
      <c r="F28" s="74"/>
    </row>
    <row r="29" spans="1:6" x14ac:dyDescent="0.25">
      <c r="A29" s="72"/>
      <c r="B29" s="72"/>
      <c r="C29" s="72"/>
      <c r="D29" s="72"/>
      <c r="E29" s="73"/>
      <c r="F29" s="74"/>
    </row>
    <row r="30" spans="1:6" x14ac:dyDescent="0.25">
      <c r="A30" s="72"/>
      <c r="B30" s="72"/>
      <c r="C30" s="72"/>
      <c r="D30" s="72"/>
      <c r="E30" s="73"/>
      <c r="F30" s="74"/>
    </row>
    <row r="32" spans="1:6" x14ac:dyDescent="0.25">
      <c r="A32" s="140" t="s">
        <v>39</v>
      </c>
      <c r="B32" s="140"/>
      <c r="C32" s="36"/>
      <c r="D32" s="81"/>
      <c r="E32" s="10"/>
      <c r="F32" s="35" t="s">
        <v>41</v>
      </c>
    </row>
    <row r="33" spans="1:6" x14ac:dyDescent="0.25">
      <c r="A33" s="141" t="s">
        <v>40</v>
      </c>
      <c r="B33" s="141"/>
      <c r="C33" s="80"/>
      <c r="D33" s="28"/>
      <c r="F33" s="34" t="s">
        <v>42</v>
      </c>
    </row>
    <row r="35" spans="1:6" x14ac:dyDescent="0.25">
      <c r="B35" t="s">
        <v>277</v>
      </c>
      <c r="F35" t="s">
        <v>277</v>
      </c>
    </row>
  </sheetData>
  <autoFilter ref="A13:F25"/>
  <mergeCells count="7">
    <mergeCell ref="A3:G8"/>
    <mergeCell ref="A11:C11"/>
    <mergeCell ref="F11:F12"/>
    <mergeCell ref="A32:B32"/>
    <mergeCell ref="A33:B33"/>
    <mergeCell ref="A12:D12"/>
    <mergeCell ref="A25:D25"/>
  </mergeCells>
  <pageMargins left="0.25" right="0.25" top="0.75" bottom="0.75" header="0.3" footer="0.3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45"/>
      <c r="D1" s="28"/>
      <c r="H1" s="19"/>
    </row>
    <row r="2" spans="1:8" ht="42.75" customHeight="1" x14ac:dyDescent="0.25">
      <c r="A2" s="1"/>
      <c r="B2" s="1"/>
      <c r="C2" s="45"/>
      <c r="D2" s="28"/>
      <c r="E2" s="1"/>
      <c r="F2" s="1"/>
      <c r="G2" s="1"/>
      <c r="H2" s="19"/>
    </row>
    <row r="3" spans="1:8" x14ac:dyDescent="0.25">
      <c r="A3" s="142" t="s">
        <v>53</v>
      </c>
      <c r="B3" s="142"/>
      <c r="C3" s="142"/>
      <c r="D3" s="142"/>
      <c r="E3" s="142"/>
      <c r="F3" s="142"/>
      <c r="G3" s="142"/>
      <c r="H3" s="19"/>
    </row>
    <row r="4" spans="1:8" x14ac:dyDescent="0.25">
      <c r="A4" s="142"/>
      <c r="B4" s="142"/>
      <c r="C4" s="142"/>
      <c r="D4" s="142"/>
      <c r="E4" s="142"/>
      <c r="F4" s="142"/>
      <c r="G4" s="142"/>
      <c r="H4" s="19"/>
    </row>
    <row r="5" spans="1:8" x14ac:dyDescent="0.25">
      <c r="A5" s="142"/>
      <c r="B5" s="142"/>
      <c r="C5" s="142"/>
      <c r="D5" s="142"/>
      <c r="E5" s="142"/>
      <c r="F5" s="142"/>
      <c r="G5" s="142"/>
      <c r="H5" s="19"/>
    </row>
    <row r="6" spans="1:8" x14ac:dyDescent="0.25">
      <c r="A6" s="142"/>
      <c r="B6" s="142"/>
      <c r="C6" s="142"/>
      <c r="D6" s="142"/>
      <c r="E6" s="142"/>
      <c r="F6" s="142"/>
      <c r="G6" s="142"/>
      <c r="H6" s="19"/>
    </row>
    <row r="7" spans="1:8" x14ac:dyDescent="0.25">
      <c r="A7" s="142"/>
      <c r="B7" s="142"/>
      <c r="C7" s="142"/>
      <c r="D7" s="142"/>
      <c r="E7" s="142"/>
      <c r="F7" s="142"/>
      <c r="G7" s="142"/>
      <c r="H7" s="19"/>
    </row>
    <row r="8" spans="1:8" ht="24" customHeight="1" x14ac:dyDescent="0.25">
      <c r="A8" s="142"/>
      <c r="B8" s="142"/>
      <c r="C8" s="142"/>
      <c r="D8" s="142"/>
      <c r="E8" s="142"/>
      <c r="F8" s="142"/>
      <c r="G8" s="142"/>
      <c r="H8" s="19"/>
    </row>
    <row r="9" spans="1:8" x14ac:dyDescent="0.25">
      <c r="F9" s="162" t="s">
        <v>15</v>
      </c>
      <c r="G9" s="162"/>
    </row>
    <row r="10" spans="1:8" x14ac:dyDescent="0.25">
      <c r="A10" s="149" t="s">
        <v>282</v>
      </c>
      <c r="B10" s="149"/>
      <c r="C10" s="149"/>
      <c r="F10" s="150" t="s">
        <v>12</v>
      </c>
      <c r="G10" s="150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Sherbime'!F99</f>
        <v>87773.469999999987</v>
      </c>
      <c r="D12" s="4">
        <f>Sh.komunale!F115</f>
        <v>23156.619999999995</v>
      </c>
      <c r="E12" s="4">
        <f>Subvencione!E25</f>
        <v>16250</v>
      </c>
      <c r="F12" s="4">
        <f>'Investime Kapitale'!F68</f>
        <v>1243328.5499999998</v>
      </c>
      <c r="G12" s="4">
        <f>C12+D12+E12+F12</f>
        <v>1370508.64</v>
      </c>
    </row>
    <row r="17" spans="1:9" s="10" customFormat="1" x14ac:dyDescent="0.25">
      <c r="A17" s="140" t="s">
        <v>39</v>
      </c>
      <c r="B17" s="140"/>
      <c r="C17" s="36"/>
      <c r="D17" s="33"/>
      <c r="F17" s="37"/>
      <c r="G17" s="35" t="s">
        <v>41</v>
      </c>
      <c r="I17" s="38"/>
    </row>
    <row r="18" spans="1:9" x14ac:dyDescent="0.25">
      <c r="A18" s="141" t="s">
        <v>40</v>
      </c>
      <c r="B18" s="141"/>
      <c r="C18" s="32"/>
      <c r="D18" s="28"/>
      <c r="G18" s="34" t="s">
        <v>42</v>
      </c>
      <c r="I18" s="19"/>
    </row>
    <row r="20" spans="1:9" x14ac:dyDescent="0.25">
      <c r="A20" s="141" t="s">
        <v>277</v>
      </c>
      <c r="B20" s="141"/>
      <c r="G20" t="s">
        <v>277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2022-10-14T11:51:04Z</cp:lastPrinted>
  <dcterms:created xsi:type="dcterms:W3CDTF">2013-06-11T07:52:29Z</dcterms:created>
  <dcterms:modified xsi:type="dcterms:W3CDTF">2022-10-14T11:51:06Z</dcterms:modified>
</cp:coreProperties>
</file>