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"/>
    </mc:Choice>
  </mc:AlternateContent>
  <bookViews>
    <workbookView xWindow="0" yWindow="60" windowWidth="7650" windowHeight="7530" tabRatio="799" activeTab="4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Kapitale'!$A$13:$G$65</definedName>
    <definedName name="_xlnm._FilterDatabase" localSheetId="0" hidden="1">'Mallra dhe Sherbime'!$A$14:$G$64</definedName>
    <definedName name="_xlnm._FilterDatabase" localSheetId="1" hidden="1">Sh.komunale!$A$14:$G$14</definedName>
    <definedName name="_xlnm._FilterDatabase" localSheetId="3" hidden="1">Subvencione!$A$13:$F$25</definedName>
  </definedNames>
  <calcPr calcId="162913"/>
</workbook>
</file>

<file path=xl/calcChain.xml><?xml version="1.0" encoding="utf-8"?>
<calcChain xmlns="http://schemas.openxmlformats.org/spreadsheetml/2006/main">
  <c r="G12" i="5" l="1"/>
  <c r="E25" i="4"/>
  <c r="F65" i="3"/>
  <c r="F107" i="2"/>
  <c r="F64" i="1"/>
  <c r="D12" i="5" l="1"/>
  <c r="E12" i="5"/>
  <c r="F12" i="5"/>
  <c r="C12" i="5"/>
  <c r="B12" i="5" l="1"/>
  <c r="A12" i="5"/>
</calcChain>
</file>

<file path=xl/sharedStrings.xml><?xml version="1.0" encoding="utf-8"?>
<sst xmlns="http://schemas.openxmlformats.org/spreadsheetml/2006/main" count="934" uniqueCount="239">
  <si>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</si>
  <si>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</si>
  <si>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</si>
  <si>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</si>
  <si>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</si>
  <si>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</si>
  <si>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</si>
  <si>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</si>
  <si>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</si>
  <si>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</si>
  <si>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</si>
  <si>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</si>
  <si>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</si>
  <si>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</si>
  <si>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</si>
  <si>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</si>
  <si>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</si>
  <si>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</si>
  <si>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</si>
  <si>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</si>
  <si>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</si>
  <si>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</si>
  <si>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</si>
  <si>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</si>
  <si>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</si>
  <si>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</si>
  <si>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ENERGJIA DIELLORE Sh.p.k. - Suharekë</t>
  </si>
  <si>
    <t>001/2019</t>
  </si>
  <si>
    <t>"BM GROUP" Sh.p.k. - Prishtinë</t>
  </si>
  <si>
    <t>"VALDRINI - A" Sh.p.k. - Rahovec</t>
  </si>
  <si>
    <t>03/2021</t>
  </si>
  <si>
    <t>N.N.T. "Seti Commerc" Sh.p.k. - Suharekë</t>
  </si>
  <si>
    <t>03/21</t>
  </si>
  <si>
    <t>N.P.T. "BAMIRS" - Suharekë</t>
  </si>
  <si>
    <t>"AGE GROUP" Sh.p.k. - Rahovec</t>
  </si>
  <si>
    <t>100006</t>
  </si>
  <si>
    <t>21-SHV01-029-2</t>
  </si>
  <si>
    <t>"EKO - DRINIA" Sh.p.k. - Rahovec</t>
  </si>
  <si>
    <t>176</t>
  </si>
  <si>
    <t>13/2021</t>
  </si>
  <si>
    <t>29/2021</t>
  </si>
  <si>
    <t>ZKA</t>
  </si>
  <si>
    <t>Smajl Latifi</t>
  </si>
  <si>
    <t>ZKF</t>
  </si>
  <si>
    <t>Afrim Limani</t>
  </si>
  <si>
    <t xml:space="preserve">Muaji i raportimit: </t>
  </si>
  <si>
    <t>100018</t>
  </si>
  <si>
    <t>21-SHV01-001-1</t>
  </si>
  <si>
    <t>NPN Euroing Sh.p.k - Rahovec</t>
  </si>
  <si>
    <t>100015</t>
  </si>
  <si>
    <t>"Finaling" -Prishtinë</t>
  </si>
  <si>
    <t>41/2021</t>
  </si>
  <si>
    <t>"PBC Shpk"-Prishtinë</t>
  </si>
  <si>
    <t>21-SHV01-001-165</t>
  </si>
  <si>
    <t>N.SH.H. "ZONA PARK" - Prizren</t>
  </si>
  <si>
    <t>24/21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</si>
  <si>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Financav, Punes dhe transfereve -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</si>
  <si>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"HIB PETROL'' SH.P.K-Ferizaj</t>
  </si>
  <si>
    <t>Fatura</t>
  </si>
  <si>
    <t>N.T.P. "LULISHTJA BUQAJ" -Graqanicë</t>
  </si>
  <si>
    <t>EAE - NJAZ SH.P.K - Rahovec</t>
  </si>
  <si>
    <t>53/2021</t>
  </si>
  <si>
    <t>TOTALI</t>
  </si>
  <si>
    <t>23.10.2021</t>
  </si>
  <si>
    <t>04.12.2021</t>
  </si>
  <si>
    <t>20.10.2021</t>
  </si>
  <si>
    <t>18.10.2021</t>
  </si>
  <si>
    <t>FEHMI SHARKU B.I</t>
  </si>
  <si>
    <t>23/21</t>
  </si>
  <si>
    <t>11.10.2021</t>
  </si>
  <si>
    <t>KOSOVA MED</t>
  </si>
  <si>
    <t>HAXHIJAHA TRADE</t>
  </si>
  <si>
    <t>25/21</t>
  </si>
  <si>
    <t>31.05.2021</t>
  </si>
  <si>
    <t>MODERNE SHPK</t>
  </si>
  <si>
    <t>2666/21</t>
  </si>
  <si>
    <t>10.09.2012</t>
  </si>
  <si>
    <t>2689/21</t>
  </si>
  <si>
    <t>13.09.2021</t>
  </si>
  <si>
    <t>2667/21</t>
  </si>
  <si>
    <t>10.09.2021</t>
  </si>
  <si>
    <t>FATI SHPK</t>
  </si>
  <si>
    <t>017/2021</t>
  </si>
  <si>
    <t>016/2021</t>
  </si>
  <si>
    <t>DN91/2021</t>
  </si>
  <si>
    <t>20.08.2021</t>
  </si>
  <si>
    <t>EURO SIG</t>
  </si>
  <si>
    <t>16.11.2021</t>
  </si>
  <si>
    <t>25.10.2021</t>
  </si>
  <si>
    <t>31.10.2021</t>
  </si>
  <si>
    <t>KOSOVA E RE</t>
  </si>
  <si>
    <t>14.09.2021</t>
  </si>
  <si>
    <t>MADE KOS</t>
  </si>
  <si>
    <t>INTERLAB</t>
  </si>
  <si>
    <t>194/21</t>
  </si>
  <si>
    <t>15.03.2021</t>
  </si>
  <si>
    <t>NTPSH HAXHI LUSHA</t>
  </si>
  <si>
    <t>15.07.2021</t>
  </si>
  <si>
    <t>AB TERM</t>
  </si>
  <si>
    <t>15/2021</t>
  </si>
  <si>
    <t>14/2021</t>
  </si>
  <si>
    <t>16.10.2021</t>
  </si>
  <si>
    <t>2880/21</t>
  </si>
  <si>
    <t>PRINCI COMPANY</t>
  </si>
  <si>
    <t>174/2021</t>
  </si>
  <si>
    <t>173/2021</t>
  </si>
  <si>
    <t>172/2021</t>
  </si>
  <si>
    <t>22.10.2021</t>
  </si>
  <si>
    <t>48/21</t>
  </si>
  <si>
    <t>15.09.2021</t>
  </si>
  <si>
    <t>56/21</t>
  </si>
  <si>
    <t>11/21</t>
  </si>
  <si>
    <t>28.04.2021</t>
  </si>
  <si>
    <t>01/2022</t>
  </si>
  <si>
    <t>Në proces</t>
  </si>
  <si>
    <t>1.2022/37</t>
  </si>
  <si>
    <t>22-SHV01-001-1</t>
  </si>
  <si>
    <t>22-SHV01-073-1</t>
  </si>
  <si>
    <t>02/2022</t>
  </si>
  <si>
    <t>"HAXHIJAHA TRADE" -Rahovec</t>
  </si>
  <si>
    <t>29/22</t>
  </si>
  <si>
    <t>Eko Regjioni-Prizren</t>
  </si>
  <si>
    <t xml:space="preserve">Oruçi&amp;Associates </t>
  </si>
  <si>
    <t>Eko Drinia</t>
  </si>
  <si>
    <t>ANA CO SH.P.K</t>
  </si>
  <si>
    <t>100011</t>
  </si>
  <si>
    <t>22-SHV01-028-2</t>
  </si>
  <si>
    <t>22-SHV01-028-1</t>
  </si>
  <si>
    <t>"STONE STONG" SH.P.K. - Rahovec</t>
  </si>
  <si>
    <t>22-SHV01-002-2</t>
  </si>
  <si>
    <t>14/2022</t>
  </si>
  <si>
    <t>22-SHV01-086-1</t>
  </si>
  <si>
    <t>22-SHV01-032-1</t>
  </si>
  <si>
    <t>N.P.T. "Haxhijaha" Sh.p.k. - Rahovec</t>
  </si>
  <si>
    <t>491/22</t>
  </si>
  <si>
    <t>22-SHV01-031-1</t>
  </si>
  <si>
    <t>"Albi Company" Sh.p.k. - Rahovec</t>
  </si>
  <si>
    <t>4-2022</t>
  </si>
  <si>
    <t>3-2022</t>
  </si>
  <si>
    <t>124-22</t>
  </si>
  <si>
    <t>01.04.2022</t>
  </si>
  <si>
    <t>ART ATUDIO</t>
  </si>
  <si>
    <t>OJQ GRAT E VEJA</t>
  </si>
  <si>
    <t>KËSHILLI RINOR RAHOVEC</t>
  </si>
  <si>
    <t>ORGANIZATA KULTURORE E TE RINJEVE</t>
  </si>
  <si>
    <t>Pagesa prej 50% e kryer</t>
  </si>
  <si>
    <t>KLUBI I FUTBOLLIT BASHKIMI</t>
  </si>
  <si>
    <t>KLUBI I FUTBOLLIT XERXA</t>
  </si>
  <si>
    <t>KLUBI I FUTBOLLIT ANADRINI</t>
  </si>
  <si>
    <t xml:space="preserve">KLUBI I FUTSALLIT RAHOVECI </t>
  </si>
  <si>
    <t xml:space="preserve">KLUBI I VETERANEVE TE FUTBOLLIT </t>
  </si>
  <si>
    <t>SHOQATA E CIKLISTEVE KOKRRAT</t>
  </si>
  <si>
    <t>INICIATIVA POZITIVE</t>
  </si>
  <si>
    <t>10070</t>
  </si>
  <si>
    <t>N.N.P. "B - ENGINEERING" - Suharekë</t>
  </si>
  <si>
    <t>28/2022</t>
  </si>
  <si>
    <t>K.B Islame</t>
  </si>
  <si>
    <t>08.06.2022</t>
  </si>
  <si>
    <t>0117/22</t>
  </si>
  <si>
    <t>22-SHV01-073-2</t>
  </si>
  <si>
    <t>19/2022</t>
  </si>
  <si>
    <t>22-SHV01-031-2</t>
  </si>
  <si>
    <t>PROing &amp; Partners SH.P.K. - Prishtinë</t>
  </si>
  <si>
    <t>180/22</t>
  </si>
  <si>
    <t>BERISHA COM SH.P.K</t>
  </si>
  <si>
    <t>15/2022</t>
  </si>
  <si>
    <t>07.07.2022</t>
  </si>
  <si>
    <t>07/22</t>
  </si>
  <si>
    <t>AWA SH.P.K</t>
  </si>
  <si>
    <t>K-17/2022</t>
  </si>
  <si>
    <t>22.07.2022</t>
  </si>
  <si>
    <t>K-18/2022</t>
  </si>
  <si>
    <t>K-19/2022</t>
  </si>
  <si>
    <t>25.07.2022</t>
  </si>
  <si>
    <t>2022/038</t>
  </si>
  <si>
    <t>EUROSIG</t>
  </si>
  <si>
    <t>26.07.2022</t>
  </si>
  <si>
    <t>041792</t>
  </si>
  <si>
    <t>Kesco</t>
  </si>
  <si>
    <t>02.08.2022</t>
  </si>
  <si>
    <t>Node Tech</t>
  </si>
  <si>
    <t>80</t>
  </si>
  <si>
    <t>09.08.2022</t>
  </si>
  <si>
    <t>Gëzim Sopa B.I</t>
  </si>
  <si>
    <t>31</t>
  </si>
  <si>
    <t>K-22/2022</t>
  </si>
  <si>
    <t>05.08.2022</t>
  </si>
  <si>
    <t>8/22</t>
  </si>
  <si>
    <t>Neziri-N</t>
  </si>
  <si>
    <t>A/702-e</t>
  </si>
  <si>
    <t>16.08.2022</t>
  </si>
  <si>
    <t>A/698-e</t>
  </si>
  <si>
    <t>19.08.2022</t>
  </si>
  <si>
    <t>79</t>
  </si>
  <si>
    <t>Radio Kosova e Lirë</t>
  </si>
  <si>
    <t>190/22</t>
  </si>
  <si>
    <t>23.08.2022</t>
  </si>
  <si>
    <t>Asociacioni I Komunave</t>
  </si>
  <si>
    <t>24.08.2022</t>
  </si>
  <si>
    <t>A/721-e</t>
  </si>
  <si>
    <t>A/744-e</t>
  </si>
  <si>
    <t>26.08.2022</t>
  </si>
  <si>
    <t>0151/22</t>
  </si>
  <si>
    <t>29.08.2022</t>
  </si>
  <si>
    <t>Resturant Natyra</t>
  </si>
  <si>
    <t>FSM-22-01-00035</t>
  </si>
  <si>
    <t>24.06.2022</t>
  </si>
  <si>
    <t>K-14/2022</t>
  </si>
  <si>
    <t>29/08/2022</t>
  </si>
  <si>
    <t>25/08/2022</t>
  </si>
  <si>
    <t>24/08/2022</t>
  </si>
  <si>
    <t>26/08/2022</t>
  </si>
  <si>
    <t>22/08/2022</t>
  </si>
  <si>
    <t>19/08/2022</t>
  </si>
  <si>
    <t>30/08/2022</t>
  </si>
  <si>
    <t>23/08/2022</t>
  </si>
  <si>
    <t>16/08/2022</t>
  </si>
  <si>
    <t>27/08/2022</t>
  </si>
  <si>
    <t>28/08/2022</t>
  </si>
  <si>
    <t>01/09/2022</t>
  </si>
  <si>
    <t>100023</t>
  </si>
  <si>
    <t>22-SHV01-029-1</t>
  </si>
  <si>
    <t>22-SHV01-04-3</t>
  </si>
  <si>
    <t>1347/22</t>
  </si>
  <si>
    <t>229/22</t>
  </si>
  <si>
    <t>25/2022</t>
  </si>
  <si>
    <t>15.09.2022</t>
  </si>
  <si>
    <t>Lista e obligimeve: Gusht 2022</t>
  </si>
  <si>
    <t>Lista e obligimeve:Gusht 2022</t>
  </si>
  <si>
    <t>PMN SH.P.K PRISHTINË</t>
  </si>
  <si>
    <t>08/2022</t>
  </si>
  <si>
    <t>INFINITT SH.P.K PRISHTINË</t>
  </si>
  <si>
    <t>8.2022/48</t>
  </si>
  <si>
    <t>N.P.SH BIOKS-SUHAREKË</t>
  </si>
  <si>
    <t>21/2022</t>
  </si>
  <si>
    <t>1142/22</t>
  </si>
  <si>
    <t>100027</t>
  </si>
  <si>
    <t>22-SHV01-027-1</t>
  </si>
  <si>
    <t>493/22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</si>
</sst>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D_i_n_._-;\-* #,##0.00\ _D_i_n_._-;_-* &quot;-&quot;??\ _D_i_n_.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5" fontId="9" fillId="0" borderId="0" applyFont="0" applyFill="0" applyBorder="0" applyAlignment="0" applyProtection="0"/>
    <xf numFmtId="0" fontId="9" fillId="0" borderId="0"/>
  </cellStyleXfs>
  <cellXfs count="143">
    <xf numFmtId="0" fontId="0" fillId="0" borderId="0" xfId="0"/>
    <xf numFmtId="0" fontId="0" fillId="0" borderId="0" xfId="0" applyAlignment="1"/>
    <xf numFmtId="0" fontId="1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/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Border="1"/>
    <xf numFmtId="165" fontId="0" fillId="0" borderId="0" xfId="2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165" fontId="19" fillId="0" borderId="0" xfId="2" applyFont="1" applyFill="1" applyBorder="1" applyAlignment="1">
      <alignment horizontal="left" vertical="center" wrapText="1"/>
    </xf>
    <xf numFmtId="0" fontId="8" fillId="0" borderId="1" xfId="0" applyFont="1" applyFill="1" applyBorder="1" applyProtection="1">
      <protection locked="0"/>
    </xf>
    <xf numFmtId="165" fontId="20" fillId="0" borderId="0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165" fontId="7" fillId="0" borderId="0" xfId="2" applyFont="1"/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center" vertical="center" wrapText="1"/>
    </xf>
    <xf numFmtId="165" fontId="19" fillId="0" borderId="1" xfId="2" applyFont="1" applyFill="1" applyBorder="1" applyAlignment="1">
      <alignment horizontal="left" vertical="center" wrapText="1"/>
    </xf>
    <xf numFmtId="0" fontId="8" fillId="0" borderId="1" xfId="3" quotePrefix="1" applyFont="1" applyFill="1" applyBorder="1" applyAlignment="1" applyProtection="1">
      <alignment horizontal="left" vertical="center" wrapText="1"/>
      <protection locked="0"/>
    </xf>
    <xf numFmtId="4" fontId="16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8" fillId="0" borderId="1" xfId="0" quotePrefix="1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>
      <alignment horizontal="center"/>
    </xf>
    <xf numFmtId="4" fontId="16" fillId="0" borderId="1" xfId="0" applyNumberFormat="1" applyFont="1" applyBorder="1"/>
    <xf numFmtId="0" fontId="0" fillId="0" borderId="0" xfId="0" applyAlignment="1">
      <alignment horizontal="left"/>
    </xf>
    <xf numFmtId="0" fontId="7" fillId="5" borderId="0" xfId="0" applyFont="1" applyFill="1" applyAlignment="1">
      <alignment horizontal="center" vertical="center"/>
    </xf>
    <xf numFmtId="40" fontId="0" fillId="5" borderId="1" xfId="0" applyNumberFormat="1" applyFill="1" applyBorder="1" applyAlignment="1" applyProtection="1">
      <alignment horizontal="center"/>
      <protection locked="0"/>
    </xf>
    <xf numFmtId="14" fontId="0" fillId="5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65" fontId="7" fillId="2" borderId="1" xfId="2" applyFont="1" applyFill="1" applyBorder="1"/>
    <xf numFmtId="2" fontId="0" fillId="2" borderId="1" xfId="0" applyNumberFormat="1" applyFill="1" applyBorder="1"/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165" fontId="0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4" fontId="0" fillId="0" borderId="1" xfId="2" applyNumberFormat="1" applyFont="1" applyFill="1" applyBorder="1"/>
    <xf numFmtId="2" fontId="16" fillId="0" borderId="0" xfId="0" applyNumberFormat="1" applyFont="1" applyBorder="1" applyAlignment="1">
      <alignment horizontal="right" vertical="center"/>
    </xf>
    <xf numFmtId="4" fontId="16" fillId="0" borderId="0" xfId="0" applyNumberFormat="1" applyFont="1" applyBorder="1"/>
    <xf numFmtId="2" fontId="0" fillId="0" borderId="0" xfId="0" applyNumberFormat="1" applyBorder="1"/>
    <xf numFmtId="2" fontId="7" fillId="0" borderId="0" xfId="0" applyNumberFormat="1" applyFont="1" applyFill="1" applyBorder="1" applyAlignment="1">
      <alignment horizontal="right"/>
    </xf>
    <xf numFmtId="165" fontId="7" fillId="0" borderId="0" xfId="2" applyFont="1" applyFill="1" applyBorder="1"/>
    <xf numFmtId="2" fontId="0" fillId="0" borderId="0" xfId="0" applyNumberFormat="1" applyFill="1" applyBorder="1"/>
    <xf numFmtId="0" fontId="0" fillId="0" borderId="0" xfId="0" applyFill="1"/>
    <xf numFmtId="0" fontId="0" fillId="0" borderId="1" xfId="0" applyFill="1" applyBorder="1"/>
    <xf numFmtId="165" fontId="0" fillId="0" borderId="0" xfId="2" applyFont="1" applyFill="1"/>
    <xf numFmtId="49" fontId="0" fillId="0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Fill="1" applyBorder="1"/>
    <xf numFmtId="0" fontId="16" fillId="2" borderId="12" xfId="0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/>
    <xf numFmtId="0" fontId="4" fillId="0" borderId="0" xfId="0" applyFont="1"/>
    <xf numFmtId="0" fontId="21" fillId="0" borderId="1" xfId="0" applyFont="1" applyFill="1" applyBorder="1"/>
    <xf numFmtId="0" fontId="21" fillId="0" borderId="1" xfId="0" applyFont="1" applyFill="1" applyBorder="1" applyAlignment="1">
      <alignment horizontal="right"/>
    </xf>
    <xf numFmtId="0" fontId="22" fillId="0" borderId="1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165" fontId="8" fillId="0" borderId="1" xfId="2" applyNumberFormat="1" applyFont="1" applyFill="1" applyBorder="1" applyAlignment="1" applyProtection="1">
      <alignment horizontal="center" vertical="center" wrapText="1"/>
    </xf>
    <xf numFmtId="49" fontId="8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8" fillId="0" borderId="6" xfId="2" applyNumberFormat="1" applyFont="1" applyFill="1" applyBorder="1" applyAlignment="1" applyProtection="1">
      <alignment horizontal="center" vertical="center" wrapText="1"/>
    </xf>
    <xf numFmtId="165" fontId="3" fillId="0" borderId="1" xfId="2" applyNumberFormat="1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left" vertical="center" wrapText="1"/>
      <protection locked="0"/>
    </xf>
    <xf numFmtId="165" fontId="8" fillId="0" borderId="9" xfId="2" applyNumberFormat="1" applyFont="1" applyFill="1" applyBorder="1" applyAlignment="1" applyProtection="1">
      <alignment horizontal="center" vertical="center" wrapText="1"/>
    </xf>
    <xf numFmtId="14" fontId="0" fillId="0" borderId="13" xfId="0" applyNumberFormat="1" applyFill="1" applyBorder="1" applyAlignment="1" applyProtection="1">
      <alignment horizontal="center" vertical="center" wrapText="1"/>
    </xf>
    <xf numFmtId="0" fontId="8" fillId="0" borderId="12" xfId="3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Fill="1" applyBorder="1" applyAlignment="1">
      <alignment horizontal="center"/>
    </xf>
    <xf numFmtId="4" fontId="0" fillId="0" borderId="1" xfId="0" applyNumberFormat="1" applyBorder="1"/>
    <xf numFmtId="14" fontId="21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1" xfId="3" applyFont="1" applyFill="1" applyBorder="1" applyAlignment="1" applyProtection="1">
      <alignment horizontal="left" vertical="center" wrapText="1"/>
      <protection locked="0"/>
    </xf>
    <xf numFmtId="49" fontId="8" fillId="0" borderId="9" xfId="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2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14" fontId="16" fillId="0" borderId="11" xfId="0" applyNumberFormat="1" applyFont="1" applyFill="1" applyBorder="1" applyAlignment="1">
      <alignment horizontal="right" vertical="center"/>
    </xf>
    <xf numFmtId="14" fontId="16" fillId="0" borderId="12" xfId="0" applyNumberFormat="1" applyFont="1" applyFill="1" applyBorder="1" applyAlignment="1">
      <alignment horizontal="right" vertical="center"/>
    </xf>
    <xf numFmtId="14" fontId="16" fillId="0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 vertical="center"/>
    </xf>
    <xf numFmtId="2" fontId="16" fillId="0" borderId="11" xfId="0" applyNumberFormat="1" applyFont="1" applyBorder="1" applyAlignment="1">
      <alignment horizontal="right" vertical="center"/>
    </xf>
    <xf numFmtId="2" fontId="16" fillId="0" borderId="12" xfId="0" applyNumberFormat="1" applyFont="1" applyBorder="1" applyAlignment="1">
      <alignment horizontal="right" vertical="center"/>
    </xf>
    <xf numFmtId="2" fontId="16" fillId="0" borderId="13" xfId="0" applyNumberFormat="1" applyFont="1" applyBorder="1" applyAlignment="1">
      <alignment horizontal="right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/>
    </xf>
    <xf numFmtId="0" fontId="7" fillId="0" borderId="7" xfId="0" applyFont="1" applyBorder="1" applyAlignment="1">
      <alignment horizontal="left" vertical="top" wrapText="1"/>
    </xf>
    <xf numFmtId="2" fontId="7" fillId="2" borderId="11" xfId="0" applyNumberFormat="1" applyFont="1" applyFill="1" applyBorder="1" applyAlignment="1">
      <alignment horizontal="right"/>
    </xf>
    <xf numFmtId="2" fontId="7" fillId="2" borderId="12" xfId="0" applyNumberFormat="1" applyFont="1" applyFill="1" applyBorder="1" applyAlignment="1">
      <alignment horizontal="right"/>
    </xf>
    <xf numFmtId="2" fontId="7" fillId="2" borderId="13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0</xdr:rowOff>
    </xdr:from>
    <xdr:to>
      <xdr:col>3</xdr:col>
      <xdr:colOff>1047751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1" y="0"/>
          <a:ext cx="933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1</xdr:row>
      <xdr:rowOff>533399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0</xdr:row>
      <xdr:rowOff>38100</xdr:rowOff>
    </xdr:from>
    <xdr:to>
      <xdr:col>4</xdr:col>
      <xdr:colOff>228600</xdr:colOff>
      <xdr:row>2</xdr:row>
      <xdr:rowOff>19050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38100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3</xdr:col>
      <xdr:colOff>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314326</xdr:colOff>
      <xdr:row>0</xdr:row>
      <xdr:rowOff>0</xdr:rowOff>
    </xdr:from>
    <xdr:to>
      <xdr:col>3</xdr:col>
      <xdr:colOff>1085850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69"/>
  <sheetViews>
    <sheetView zoomScaleNormal="100" workbookViewId="0">
      <selection activeCell="F65" sqref="F65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8" customWidth="1"/>
    <col min="5" max="5" width="12.5703125" customWidth="1"/>
    <col min="6" max="6" width="14.7109375" bestFit="1" customWidth="1"/>
    <col min="7" max="7" width="20.5703125" customWidth="1"/>
    <col min="8" max="8" width="16.85546875" bestFit="1" customWidth="1"/>
    <col min="10" max="10" width="13.7109375" style="19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22" t="s">
        <v>56</v>
      </c>
      <c r="B5" s="122"/>
      <c r="C5" s="122"/>
      <c r="D5" s="122"/>
      <c r="E5" s="122"/>
      <c r="F5" s="122"/>
      <c r="G5" s="122"/>
    </row>
    <row r="6" spans="1:10" ht="15" customHeight="1" x14ac:dyDescent="0.25">
      <c r="A6" s="122"/>
      <c r="B6" s="122"/>
      <c r="C6" s="122"/>
      <c r="D6" s="122"/>
      <c r="E6" s="122"/>
      <c r="F6" s="122"/>
      <c r="G6" s="122"/>
    </row>
    <row r="7" spans="1:10" ht="15" customHeight="1" x14ac:dyDescent="0.25">
      <c r="A7" s="122"/>
      <c r="B7" s="122"/>
      <c r="C7" s="122"/>
      <c r="D7" s="122"/>
      <c r="E7" s="122"/>
      <c r="F7" s="122"/>
      <c r="G7" s="122"/>
    </row>
    <row r="8" spans="1:10" ht="15" customHeight="1" x14ac:dyDescent="0.25">
      <c r="A8" s="122"/>
      <c r="B8" s="122"/>
      <c r="C8" s="122"/>
      <c r="D8" s="122"/>
      <c r="E8" s="122"/>
      <c r="F8" s="122"/>
      <c r="G8" s="122"/>
    </row>
    <row r="9" spans="1:10" ht="15" customHeight="1" x14ac:dyDescent="0.25">
      <c r="A9" s="122"/>
      <c r="B9" s="122"/>
      <c r="C9" s="122"/>
      <c r="D9" s="122"/>
      <c r="E9" s="122"/>
      <c r="F9" s="122"/>
      <c r="G9" s="122"/>
    </row>
    <row r="10" spans="1:10" ht="22.5" customHeight="1" x14ac:dyDescent="0.25">
      <c r="A10" s="122"/>
      <c r="B10" s="122"/>
      <c r="C10" s="122"/>
      <c r="D10" s="122"/>
      <c r="E10" s="122"/>
      <c r="F10" s="122"/>
      <c r="G10" s="122"/>
    </row>
    <row r="11" spans="1:10" x14ac:dyDescent="0.25">
      <c r="G11" s="5" t="s">
        <v>16</v>
      </c>
    </row>
    <row r="12" spans="1:10" x14ac:dyDescent="0.25">
      <c r="A12" s="10" t="s">
        <v>18</v>
      </c>
      <c r="G12" s="62" t="s">
        <v>12</v>
      </c>
    </row>
    <row r="13" spans="1:10" ht="15.75" thickBot="1" x14ac:dyDescent="0.3">
      <c r="A13" s="123" t="s">
        <v>227</v>
      </c>
      <c r="B13" s="123"/>
      <c r="C13" s="123"/>
      <c r="D13" s="31"/>
      <c r="F13" s="63" t="s">
        <v>17</v>
      </c>
      <c r="G13" s="63"/>
    </row>
    <row r="14" spans="1:10" ht="60" x14ac:dyDescent="0.25">
      <c r="A14" s="20" t="s">
        <v>1</v>
      </c>
      <c r="B14" s="21" t="s">
        <v>2</v>
      </c>
      <c r="C14" s="21" t="s">
        <v>3</v>
      </c>
      <c r="D14" s="21" t="s">
        <v>25</v>
      </c>
      <c r="E14" s="22" t="s">
        <v>4</v>
      </c>
      <c r="F14" s="21" t="s">
        <v>0</v>
      </c>
      <c r="G14" s="9" t="s">
        <v>5</v>
      </c>
      <c r="I14" s="19"/>
      <c r="J14"/>
    </row>
    <row r="15" spans="1:10" s="77" customFormat="1" x14ac:dyDescent="0.25">
      <c r="A15" s="51">
        <v>623</v>
      </c>
      <c r="B15" s="51" t="s">
        <v>14</v>
      </c>
      <c r="C15" s="78" t="s">
        <v>67</v>
      </c>
      <c r="D15" s="68" t="s">
        <v>68</v>
      </c>
      <c r="E15" s="68" t="s">
        <v>69</v>
      </c>
      <c r="F15" s="70">
        <v>45.5</v>
      </c>
      <c r="G15" s="43" t="s">
        <v>114</v>
      </c>
      <c r="I15" s="79"/>
    </row>
    <row r="16" spans="1:10" s="77" customFormat="1" x14ac:dyDescent="0.25">
      <c r="A16" s="51">
        <v>623</v>
      </c>
      <c r="B16" s="51" t="s">
        <v>14</v>
      </c>
      <c r="C16" s="78" t="s">
        <v>71</v>
      </c>
      <c r="D16" s="68" t="s">
        <v>72</v>
      </c>
      <c r="E16" s="68" t="s">
        <v>73</v>
      </c>
      <c r="F16" s="70">
        <v>89.1</v>
      </c>
      <c r="G16" s="43" t="s">
        <v>114</v>
      </c>
      <c r="I16" s="79"/>
    </row>
    <row r="17" spans="1:9" s="77" customFormat="1" x14ac:dyDescent="0.25">
      <c r="A17" s="51">
        <v>623</v>
      </c>
      <c r="B17" s="51" t="s">
        <v>14</v>
      </c>
      <c r="C17" s="78" t="s">
        <v>74</v>
      </c>
      <c r="D17" s="68" t="s">
        <v>75</v>
      </c>
      <c r="E17" s="68" t="s">
        <v>76</v>
      </c>
      <c r="F17" s="70">
        <v>30</v>
      </c>
      <c r="G17" s="43" t="s">
        <v>114</v>
      </c>
      <c r="I17" s="79"/>
    </row>
    <row r="18" spans="1:9" s="77" customFormat="1" x14ac:dyDescent="0.25">
      <c r="A18" s="51">
        <v>623</v>
      </c>
      <c r="B18" s="51" t="s">
        <v>14</v>
      </c>
      <c r="C18" s="78" t="s">
        <v>74</v>
      </c>
      <c r="D18" s="68" t="s">
        <v>77</v>
      </c>
      <c r="E18" s="68" t="s">
        <v>78</v>
      </c>
      <c r="F18" s="70">
        <v>30</v>
      </c>
      <c r="G18" s="43" t="s">
        <v>114</v>
      </c>
      <c r="I18" s="79"/>
    </row>
    <row r="19" spans="1:9" s="77" customFormat="1" x14ac:dyDescent="0.25">
      <c r="A19" s="51">
        <v>623</v>
      </c>
      <c r="B19" s="51" t="s">
        <v>14</v>
      </c>
      <c r="C19" s="78" t="s">
        <v>74</v>
      </c>
      <c r="D19" s="68" t="s">
        <v>79</v>
      </c>
      <c r="E19" s="68" t="s">
        <v>80</v>
      </c>
      <c r="F19" s="70">
        <v>30</v>
      </c>
      <c r="G19" s="43" t="s">
        <v>114</v>
      </c>
      <c r="I19" s="79"/>
    </row>
    <row r="20" spans="1:9" s="77" customFormat="1" x14ac:dyDescent="0.25">
      <c r="A20" s="51">
        <v>623</v>
      </c>
      <c r="B20" s="51" t="s">
        <v>14</v>
      </c>
      <c r="C20" s="78" t="s">
        <v>81</v>
      </c>
      <c r="D20" s="68" t="s">
        <v>82</v>
      </c>
      <c r="E20" s="68" t="s">
        <v>80</v>
      </c>
      <c r="F20" s="70">
        <v>80</v>
      </c>
      <c r="G20" s="43" t="s">
        <v>114</v>
      </c>
    </row>
    <row r="21" spans="1:9" s="77" customFormat="1" x14ac:dyDescent="0.25">
      <c r="A21" s="51">
        <v>623</v>
      </c>
      <c r="B21" s="51" t="s">
        <v>14</v>
      </c>
      <c r="C21" s="78" t="s">
        <v>81</v>
      </c>
      <c r="D21" s="68" t="s">
        <v>83</v>
      </c>
      <c r="E21" s="68" t="s">
        <v>80</v>
      </c>
      <c r="F21" s="70">
        <v>80</v>
      </c>
      <c r="G21" s="43" t="s">
        <v>114</v>
      </c>
      <c r="I21" s="79"/>
    </row>
    <row r="22" spans="1:9" s="77" customFormat="1" x14ac:dyDescent="0.25">
      <c r="A22" s="51">
        <v>623</v>
      </c>
      <c r="B22" s="51" t="s">
        <v>14</v>
      </c>
      <c r="C22" s="78" t="s">
        <v>70</v>
      </c>
      <c r="D22" s="68" t="s">
        <v>84</v>
      </c>
      <c r="E22" s="68" t="s">
        <v>85</v>
      </c>
      <c r="F22" s="70">
        <v>4956</v>
      </c>
      <c r="G22" s="43" t="s">
        <v>114</v>
      </c>
      <c r="I22" s="79"/>
    </row>
    <row r="23" spans="1:9" s="77" customFormat="1" x14ac:dyDescent="0.25">
      <c r="A23" s="51">
        <v>623</v>
      </c>
      <c r="B23" s="51" t="s">
        <v>14</v>
      </c>
      <c r="C23" s="78" t="s">
        <v>86</v>
      </c>
      <c r="D23" s="68">
        <v>37341</v>
      </c>
      <c r="E23" s="68" t="s">
        <v>87</v>
      </c>
      <c r="F23" s="70">
        <v>127.01</v>
      </c>
      <c r="G23" s="43" t="s">
        <v>114</v>
      </c>
      <c r="I23" s="79"/>
    </row>
    <row r="24" spans="1:9" s="77" customFormat="1" x14ac:dyDescent="0.25">
      <c r="A24" s="51">
        <v>623</v>
      </c>
      <c r="B24" s="51" t="s">
        <v>14</v>
      </c>
      <c r="C24" s="47" t="s">
        <v>57</v>
      </c>
      <c r="D24" s="68">
        <v>4320</v>
      </c>
      <c r="E24" s="68" t="s">
        <v>89</v>
      </c>
      <c r="F24" s="70">
        <v>43.78</v>
      </c>
      <c r="G24" s="43" t="s">
        <v>114</v>
      </c>
      <c r="I24" s="79"/>
    </row>
    <row r="25" spans="1:9" s="77" customFormat="1" x14ac:dyDescent="0.25">
      <c r="A25" s="51">
        <v>623</v>
      </c>
      <c r="B25" s="51" t="s">
        <v>14</v>
      </c>
      <c r="C25" s="78" t="s">
        <v>90</v>
      </c>
      <c r="D25" s="68">
        <v>254561</v>
      </c>
      <c r="E25" s="68" t="s">
        <v>91</v>
      </c>
      <c r="F25" s="70">
        <v>313.79000000000002</v>
      </c>
      <c r="G25" s="43" t="s">
        <v>114</v>
      </c>
      <c r="I25" s="79"/>
    </row>
    <row r="26" spans="1:9" s="77" customFormat="1" x14ac:dyDescent="0.25">
      <c r="A26" s="51">
        <v>623</v>
      </c>
      <c r="B26" s="51" t="s">
        <v>14</v>
      </c>
      <c r="C26" s="78" t="s">
        <v>90</v>
      </c>
      <c r="D26" s="68">
        <v>254514</v>
      </c>
      <c r="E26" s="68" t="s">
        <v>78</v>
      </c>
      <c r="F26" s="70">
        <v>233.1</v>
      </c>
      <c r="G26" s="43" t="s">
        <v>114</v>
      </c>
      <c r="I26" s="79"/>
    </row>
    <row r="27" spans="1:9" s="77" customFormat="1" x14ac:dyDescent="0.25">
      <c r="A27" s="51">
        <v>623</v>
      </c>
      <c r="B27" s="51" t="s">
        <v>14</v>
      </c>
      <c r="C27" s="78" t="s">
        <v>90</v>
      </c>
      <c r="D27" s="68">
        <v>254524</v>
      </c>
      <c r="E27" s="68" t="s">
        <v>78</v>
      </c>
      <c r="F27" s="70">
        <v>233.1</v>
      </c>
      <c r="G27" s="43" t="s">
        <v>114</v>
      </c>
      <c r="I27" s="79"/>
    </row>
    <row r="28" spans="1:9" s="77" customFormat="1" x14ac:dyDescent="0.25">
      <c r="A28" s="51">
        <v>623</v>
      </c>
      <c r="B28" s="51" t="s">
        <v>14</v>
      </c>
      <c r="C28" s="78" t="s">
        <v>90</v>
      </c>
      <c r="D28" s="68">
        <v>254509</v>
      </c>
      <c r="E28" s="68" t="s">
        <v>78</v>
      </c>
      <c r="F28" s="70">
        <v>268.95999999999998</v>
      </c>
      <c r="G28" s="43" t="s">
        <v>114</v>
      </c>
      <c r="I28" s="79"/>
    </row>
    <row r="29" spans="1:9" s="77" customFormat="1" x14ac:dyDescent="0.25">
      <c r="A29" s="51">
        <v>623</v>
      </c>
      <c r="B29" s="51" t="s">
        <v>14</v>
      </c>
      <c r="C29" s="78" t="s">
        <v>90</v>
      </c>
      <c r="D29" s="68">
        <v>254512</v>
      </c>
      <c r="E29" s="68" t="s">
        <v>78</v>
      </c>
      <c r="F29" s="70">
        <v>233.1</v>
      </c>
      <c r="G29" s="43" t="s">
        <v>114</v>
      </c>
      <c r="I29" s="79"/>
    </row>
    <row r="30" spans="1:9" s="77" customFormat="1" x14ac:dyDescent="0.25">
      <c r="A30" s="51">
        <v>623</v>
      </c>
      <c r="B30" s="51" t="s">
        <v>14</v>
      </c>
      <c r="C30" s="78" t="s">
        <v>93</v>
      </c>
      <c r="D30" s="68" t="s">
        <v>94</v>
      </c>
      <c r="E30" s="68" t="s">
        <v>95</v>
      </c>
      <c r="F30" s="70">
        <v>2698</v>
      </c>
      <c r="G30" s="43" t="s">
        <v>114</v>
      </c>
      <c r="I30" s="79"/>
    </row>
    <row r="31" spans="1:9" s="77" customFormat="1" x14ac:dyDescent="0.25">
      <c r="A31" s="51">
        <v>623</v>
      </c>
      <c r="B31" s="51" t="s">
        <v>14</v>
      </c>
      <c r="C31" s="78" t="s">
        <v>96</v>
      </c>
      <c r="D31" s="80" t="s">
        <v>30</v>
      </c>
      <c r="E31" s="68" t="s">
        <v>97</v>
      </c>
      <c r="F31" s="70">
        <v>99</v>
      </c>
      <c r="G31" s="43" t="s">
        <v>114</v>
      </c>
      <c r="I31" s="79"/>
    </row>
    <row r="32" spans="1:9" s="77" customFormat="1" x14ac:dyDescent="0.25">
      <c r="A32" s="51">
        <v>623</v>
      </c>
      <c r="B32" s="51" t="s">
        <v>14</v>
      </c>
      <c r="C32" s="78" t="s">
        <v>98</v>
      </c>
      <c r="D32" s="80" t="s">
        <v>99</v>
      </c>
      <c r="E32" s="68" t="s">
        <v>65</v>
      </c>
      <c r="F32" s="70">
        <v>95</v>
      </c>
      <c r="G32" s="43" t="s">
        <v>114</v>
      </c>
      <c r="I32" s="79"/>
    </row>
    <row r="33" spans="1:9" s="77" customFormat="1" x14ac:dyDescent="0.25">
      <c r="A33" s="51">
        <v>623</v>
      </c>
      <c r="B33" s="51" t="s">
        <v>14</v>
      </c>
      <c r="C33" s="78" t="s">
        <v>98</v>
      </c>
      <c r="D33" s="80" t="s">
        <v>100</v>
      </c>
      <c r="E33" s="68" t="s">
        <v>65</v>
      </c>
      <c r="F33" s="70">
        <v>90</v>
      </c>
      <c r="G33" s="43" t="s">
        <v>114</v>
      </c>
      <c r="I33" s="79"/>
    </row>
    <row r="34" spans="1:9" s="77" customFormat="1" x14ac:dyDescent="0.25">
      <c r="A34" s="51">
        <v>623</v>
      </c>
      <c r="B34" s="51" t="s">
        <v>14</v>
      </c>
      <c r="C34" s="78" t="s">
        <v>98</v>
      </c>
      <c r="D34" s="80" t="s">
        <v>39</v>
      </c>
      <c r="E34" s="68" t="s">
        <v>101</v>
      </c>
      <c r="F34" s="70">
        <v>95</v>
      </c>
      <c r="G34" s="43" t="s">
        <v>114</v>
      </c>
      <c r="I34" s="79"/>
    </row>
    <row r="35" spans="1:9" s="77" customFormat="1" x14ac:dyDescent="0.25">
      <c r="A35" s="51">
        <v>623</v>
      </c>
      <c r="B35" s="51" t="s">
        <v>14</v>
      </c>
      <c r="C35" s="78" t="s">
        <v>119</v>
      </c>
      <c r="D35" s="80" t="s">
        <v>102</v>
      </c>
      <c r="E35" s="68" t="s">
        <v>64</v>
      </c>
      <c r="F35" s="70">
        <v>24</v>
      </c>
      <c r="G35" s="43" t="s">
        <v>114</v>
      </c>
      <c r="I35" s="79"/>
    </row>
    <row r="36" spans="1:9" s="77" customFormat="1" x14ac:dyDescent="0.25">
      <c r="A36" s="51">
        <v>623</v>
      </c>
      <c r="B36" s="51" t="s">
        <v>14</v>
      </c>
      <c r="C36" s="78" t="s">
        <v>103</v>
      </c>
      <c r="D36" s="80" t="s">
        <v>104</v>
      </c>
      <c r="E36" s="68" t="s">
        <v>88</v>
      </c>
      <c r="F36" s="70">
        <v>98</v>
      </c>
      <c r="G36" s="43" t="s">
        <v>114</v>
      </c>
      <c r="I36" s="79"/>
    </row>
    <row r="37" spans="1:9" s="77" customFormat="1" x14ac:dyDescent="0.25">
      <c r="A37" s="51">
        <v>623</v>
      </c>
      <c r="B37" s="51" t="s">
        <v>14</v>
      </c>
      <c r="C37" s="78" t="s">
        <v>103</v>
      </c>
      <c r="D37" s="80" t="s">
        <v>105</v>
      </c>
      <c r="E37" s="68" t="s">
        <v>63</v>
      </c>
      <c r="F37" s="70">
        <v>99.4</v>
      </c>
      <c r="G37" s="43" t="s">
        <v>114</v>
      </c>
      <c r="I37" s="79"/>
    </row>
    <row r="38" spans="1:9" s="77" customFormat="1" x14ac:dyDescent="0.25">
      <c r="A38" s="51">
        <v>623</v>
      </c>
      <c r="B38" s="51" t="s">
        <v>14</v>
      </c>
      <c r="C38" s="78" t="s">
        <v>103</v>
      </c>
      <c r="D38" s="80" t="s">
        <v>106</v>
      </c>
      <c r="E38" s="68" t="s">
        <v>107</v>
      </c>
      <c r="F38" s="70">
        <v>84</v>
      </c>
      <c r="G38" s="43" t="s">
        <v>114</v>
      </c>
      <c r="I38" s="79"/>
    </row>
    <row r="39" spans="1:9" s="77" customFormat="1" x14ac:dyDescent="0.25">
      <c r="A39" s="51">
        <v>623</v>
      </c>
      <c r="B39" s="51" t="s">
        <v>14</v>
      </c>
      <c r="C39" s="78" t="s">
        <v>119</v>
      </c>
      <c r="D39" s="80" t="s">
        <v>108</v>
      </c>
      <c r="E39" s="68" t="s">
        <v>109</v>
      </c>
      <c r="F39" s="70">
        <v>58.5</v>
      </c>
      <c r="G39" s="43" t="s">
        <v>114</v>
      </c>
      <c r="I39" s="79"/>
    </row>
    <row r="40" spans="1:9" s="77" customFormat="1" x14ac:dyDescent="0.25">
      <c r="A40" s="51">
        <v>623</v>
      </c>
      <c r="B40" s="51" t="s">
        <v>14</v>
      </c>
      <c r="C40" s="78" t="s">
        <v>119</v>
      </c>
      <c r="D40" s="80" t="s">
        <v>110</v>
      </c>
      <c r="E40" s="68" t="s">
        <v>66</v>
      </c>
      <c r="F40" s="70">
        <v>359</v>
      </c>
      <c r="G40" s="43" t="s">
        <v>114</v>
      </c>
      <c r="I40" s="79"/>
    </row>
    <row r="41" spans="1:9" s="77" customFormat="1" x14ac:dyDescent="0.25">
      <c r="A41" s="51">
        <v>623</v>
      </c>
      <c r="B41" s="51" t="s">
        <v>14</v>
      </c>
      <c r="C41" s="78" t="s">
        <v>67</v>
      </c>
      <c r="D41" s="80" t="s">
        <v>111</v>
      </c>
      <c r="E41" s="68" t="s">
        <v>112</v>
      </c>
      <c r="F41" s="70">
        <v>64</v>
      </c>
      <c r="G41" s="43" t="s">
        <v>114</v>
      </c>
      <c r="I41" s="79"/>
    </row>
    <row r="42" spans="1:9" x14ac:dyDescent="0.25">
      <c r="A42" s="51">
        <v>623</v>
      </c>
      <c r="B42" s="51" t="s">
        <v>14</v>
      </c>
      <c r="C42" s="87" t="s">
        <v>92</v>
      </c>
      <c r="D42" s="68" t="s">
        <v>139</v>
      </c>
      <c r="E42" s="68" t="s">
        <v>140</v>
      </c>
      <c r="F42" s="70">
        <v>3807.5</v>
      </c>
      <c r="G42" s="43" t="s">
        <v>114</v>
      </c>
    </row>
    <row r="43" spans="1:9" x14ac:dyDescent="0.25">
      <c r="A43" s="51">
        <v>623</v>
      </c>
      <c r="B43" s="51" t="s">
        <v>14</v>
      </c>
      <c r="C43" s="78" t="s">
        <v>204</v>
      </c>
      <c r="D43" s="80" t="s">
        <v>205</v>
      </c>
      <c r="E43" s="68" t="s">
        <v>157</v>
      </c>
      <c r="F43" s="70">
        <v>250</v>
      </c>
      <c r="G43" s="43" t="s">
        <v>114</v>
      </c>
    </row>
    <row r="44" spans="1:9" x14ac:dyDescent="0.25">
      <c r="A44" s="51">
        <v>623</v>
      </c>
      <c r="B44" s="51" t="s">
        <v>14</v>
      </c>
      <c r="C44" s="78" t="s">
        <v>122</v>
      </c>
      <c r="D44" s="80" t="s">
        <v>207</v>
      </c>
      <c r="E44" s="68" t="s">
        <v>206</v>
      </c>
      <c r="F44" s="70">
        <v>1009</v>
      </c>
      <c r="G44" s="43" t="s">
        <v>114</v>
      </c>
    </row>
    <row r="45" spans="1:9" x14ac:dyDescent="0.25">
      <c r="A45" s="51">
        <v>623</v>
      </c>
      <c r="B45" s="51" t="s">
        <v>14</v>
      </c>
      <c r="C45" s="78" t="s">
        <v>121</v>
      </c>
      <c r="D45" s="80" t="s">
        <v>238</v>
      </c>
      <c r="E45" s="68" t="s">
        <v>179</v>
      </c>
      <c r="F45" s="70">
        <v>8227.5</v>
      </c>
      <c r="G45" s="43" t="s">
        <v>114</v>
      </c>
    </row>
    <row r="46" spans="1:9" x14ac:dyDescent="0.25">
      <c r="A46" s="51">
        <v>623</v>
      </c>
      <c r="B46" s="51" t="s">
        <v>14</v>
      </c>
      <c r="C46" s="78" t="s">
        <v>156</v>
      </c>
      <c r="D46" s="80" t="s">
        <v>167</v>
      </c>
      <c r="E46" s="68" t="s">
        <v>166</v>
      </c>
      <c r="F46" s="70">
        <v>4000</v>
      </c>
      <c r="G46" s="43" t="s">
        <v>114</v>
      </c>
    </row>
    <row r="47" spans="1:9" x14ac:dyDescent="0.25">
      <c r="A47" s="51">
        <v>623</v>
      </c>
      <c r="B47" s="51" t="s">
        <v>14</v>
      </c>
      <c r="C47" s="78" t="s">
        <v>122</v>
      </c>
      <c r="D47" s="80" t="s">
        <v>169</v>
      </c>
      <c r="E47" s="68" t="s">
        <v>170</v>
      </c>
      <c r="F47" s="70">
        <v>5343</v>
      </c>
      <c r="G47" s="43" t="s">
        <v>114</v>
      </c>
    </row>
    <row r="48" spans="1:9" x14ac:dyDescent="0.25">
      <c r="A48" s="51">
        <v>623</v>
      </c>
      <c r="B48" s="51" t="s">
        <v>14</v>
      </c>
      <c r="C48" s="78" t="s">
        <v>122</v>
      </c>
      <c r="D48" s="80" t="s">
        <v>171</v>
      </c>
      <c r="E48" s="68" t="s">
        <v>170</v>
      </c>
      <c r="F48" s="70">
        <v>3146</v>
      </c>
      <c r="G48" s="43" t="s">
        <v>114</v>
      </c>
    </row>
    <row r="49" spans="1:7" x14ac:dyDescent="0.25">
      <c r="A49" s="51">
        <v>623</v>
      </c>
      <c r="B49" s="51" t="s">
        <v>14</v>
      </c>
      <c r="C49" s="78" t="s">
        <v>122</v>
      </c>
      <c r="D49" s="80" t="s">
        <v>172</v>
      </c>
      <c r="E49" s="68" t="s">
        <v>170</v>
      </c>
      <c r="F49" s="70">
        <v>2805</v>
      </c>
      <c r="G49" s="43" t="s">
        <v>114</v>
      </c>
    </row>
    <row r="50" spans="1:7" x14ac:dyDescent="0.25">
      <c r="A50" s="51">
        <v>623</v>
      </c>
      <c r="B50" s="51" t="s">
        <v>14</v>
      </c>
      <c r="C50" s="78" t="s">
        <v>168</v>
      </c>
      <c r="D50" s="80" t="s">
        <v>174</v>
      </c>
      <c r="E50" s="68" t="s">
        <v>173</v>
      </c>
      <c r="F50" s="70">
        <v>539.72</v>
      </c>
      <c r="G50" s="43" t="s">
        <v>114</v>
      </c>
    </row>
    <row r="51" spans="1:7" x14ac:dyDescent="0.25">
      <c r="A51" s="51">
        <v>623</v>
      </c>
      <c r="B51" s="51" t="s">
        <v>14</v>
      </c>
      <c r="C51" s="35" t="s">
        <v>175</v>
      </c>
      <c r="D51" s="118" t="s">
        <v>177</v>
      </c>
      <c r="E51" s="85" t="s">
        <v>176</v>
      </c>
      <c r="F51" s="69">
        <v>418.9</v>
      </c>
      <c r="G51" s="43" t="s">
        <v>114</v>
      </c>
    </row>
    <row r="52" spans="1:7" x14ac:dyDescent="0.25">
      <c r="A52" s="51">
        <v>623</v>
      </c>
      <c r="B52" s="51" t="s">
        <v>14</v>
      </c>
      <c r="C52" s="78" t="s">
        <v>180</v>
      </c>
      <c r="D52" s="80" t="s">
        <v>181</v>
      </c>
      <c r="E52" s="68" t="s">
        <v>182</v>
      </c>
      <c r="F52" s="70">
        <v>95</v>
      </c>
      <c r="G52" s="43" t="s">
        <v>114</v>
      </c>
    </row>
    <row r="53" spans="1:7" x14ac:dyDescent="0.25">
      <c r="A53" s="51">
        <v>623</v>
      </c>
      <c r="B53" s="51" t="s">
        <v>14</v>
      </c>
      <c r="C53" s="78" t="s">
        <v>183</v>
      </c>
      <c r="D53" s="80" t="s">
        <v>184</v>
      </c>
      <c r="E53" s="68" t="s">
        <v>182</v>
      </c>
      <c r="F53" s="70">
        <v>70</v>
      </c>
      <c r="G53" s="43" t="s">
        <v>114</v>
      </c>
    </row>
    <row r="54" spans="1:7" x14ac:dyDescent="0.25">
      <c r="A54" s="51">
        <v>623</v>
      </c>
      <c r="B54" s="51" t="s">
        <v>14</v>
      </c>
      <c r="C54" s="78" t="s">
        <v>122</v>
      </c>
      <c r="D54" s="80" t="s">
        <v>185</v>
      </c>
      <c r="E54" s="68" t="s">
        <v>186</v>
      </c>
      <c r="F54" s="70">
        <v>165</v>
      </c>
      <c r="G54" s="43" t="s">
        <v>114</v>
      </c>
    </row>
    <row r="55" spans="1:7" x14ac:dyDescent="0.25">
      <c r="A55" s="51">
        <v>623</v>
      </c>
      <c r="B55" s="51" t="s">
        <v>14</v>
      </c>
      <c r="C55" s="78" t="s">
        <v>156</v>
      </c>
      <c r="D55" s="80" t="s">
        <v>187</v>
      </c>
      <c r="E55" s="68" t="s">
        <v>182</v>
      </c>
      <c r="F55" s="70">
        <v>5200</v>
      </c>
      <c r="G55" s="43" t="s">
        <v>114</v>
      </c>
    </row>
    <row r="56" spans="1:7" x14ac:dyDescent="0.25">
      <c r="A56" s="51">
        <v>623</v>
      </c>
      <c r="B56" s="51" t="s">
        <v>14</v>
      </c>
      <c r="C56" s="78" t="s">
        <v>188</v>
      </c>
      <c r="D56" s="80" t="s">
        <v>189</v>
      </c>
      <c r="E56" s="68" t="s">
        <v>190</v>
      </c>
      <c r="F56" s="70">
        <v>208</v>
      </c>
      <c r="G56" s="43" t="s">
        <v>114</v>
      </c>
    </row>
    <row r="57" spans="1:7" x14ac:dyDescent="0.25">
      <c r="A57" s="51">
        <v>623</v>
      </c>
      <c r="B57" s="51" t="s">
        <v>14</v>
      </c>
      <c r="C57" s="78" t="s">
        <v>188</v>
      </c>
      <c r="D57" s="80" t="s">
        <v>191</v>
      </c>
      <c r="E57" s="68" t="s">
        <v>190</v>
      </c>
      <c r="F57" s="70">
        <v>132</v>
      </c>
      <c r="G57" s="43" t="s">
        <v>114</v>
      </c>
    </row>
    <row r="58" spans="1:7" x14ac:dyDescent="0.25">
      <c r="A58" s="51">
        <v>623</v>
      </c>
      <c r="B58" s="51" t="s">
        <v>14</v>
      </c>
      <c r="C58" s="78" t="s">
        <v>180</v>
      </c>
      <c r="D58" s="80" t="s">
        <v>193</v>
      </c>
      <c r="E58" s="68" t="s">
        <v>192</v>
      </c>
      <c r="F58" s="70">
        <v>943</v>
      </c>
      <c r="G58" s="43" t="s">
        <v>114</v>
      </c>
    </row>
    <row r="59" spans="1:7" x14ac:dyDescent="0.25">
      <c r="A59" s="51">
        <v>623</v>
      </c>
      <c r="B59" s="51" t="s">
        <v>14</v>
      </c>
      <c r="C59" s="78" t="s">
        <v>194</v>
      </c>
      <c r="D59" s="80" t="s">
        <v>195</v>
      </c>
      <c r="E59" s="68" t="s">
        <v>196</v>
      </c>
      <c r="F59" s="70">
        <v>295</v>
      </c>
      <c r="G59" s="43" t="s">
        <v>114</v>
      </c>
    </row>
    <row r="60" spans="1:7" x14ac:dyDescent="0.25">
      <c r="A60" s="51">
        <v>623</v>
      </c>
      <c r="B60" s="51" t="s">
        <v>14</v>
      </c>
      <c r="C60" s="78" t="s">
        <v>197</v>
      </c>
      <c r="D60" s="82" t="s">
        <v>120</v>
      </c>
      <c r="E60" s="68" t="s">
        <v>198</v>
      </c>
      <c r="F60" s="70">
        <v>4431.2</v>
      </c>
      <c r="G60" s="43" t="s">
        <v>114</v>
      </c>
    </row>
    <row r="61" spans="1:7" x14ac:dyDescent="0.25">
      <c r="A61" s="51">
        <v>623</v>
      </c>
      <c r="B61" s="51" t="s">
        <v>14</v>
      </c>
      <c r="C61" s="35" t="s">
        <v>188</v>
      </c>
      <c r="D61" s="82" t="s">
        <v>199</v>
      </c>
      <c r="E61" s="68" t="s">
        <v>198</v>
      </c>
      <c r="F61" s="70">
        <v>150</v>
      </c>
      <c r="G61" s="43" t="s">
        <v>114</v>
      </c>
    </row>
    <row r="62" spans="1:7" x14ac:dyDescent="0.25">
      <c r="A62" s="51">
        <v>623</v>
      </c>
      <c r="B62" s="51" t="s">
        <v>14</v>
      </c>
      <c r="C62" s="35" t="s">
        <v>188</v>
      </c>
      <c r="D62" s="113" t="s">
        <v>200</v>
      </c>
      <c r="E62" s="85" t="s">
        <v>201</v>
      </c>
      <c r="F62" s="69">
        <v>55</v>
      </c>
      <c r="G62" s="43" t="s">
        <v>114</v>
      </c>
    </row>
    <row r="63" spans="1:7" x14ac:dyDescent="0.25">
      <c r="A63" s="51">
        <v>623</v>
      </c>
      <c r="B63" s="51" t="s">
        <v>14</v>
      </c>
      <c r="C63" s="112" t="s">
        <v>123</v>
      </c>
      <c r="D63" s="113" t="s">
        <v>202</v>
      </c>
      <c r="E63" s="85" t="s">
        <v>203</v>
      </c>
      <c r="F63" s="69">
        <v>6675</v>
      </c>
      <c r="G63" s="43" t="s">
        <v>114</v>
      </c>
    </row>
    <row r="64" spans="1:7" ht="15.75" x14ac:dyDescent="0.25">
      <c r="A64" s="124" t="s">
        <v>23</v>
      </c>
      <c r="B64" s="125"/>
      <c r="C64" s="125"/>
      <c r="D64" s="125"/>
      <c r="E64" s="126"/>
      <c r="F64" s="45">
        <f>SUM(F15:F63)</f>
        <v>58623.16</v>
      </c>
      <c r="G64" s="45"/>
    </row>
    <row r="65" spans="1:7" x14ac:dyDescent="0.25">
      <c r="A65" s="18"/>
    </row>
    <row r="66" spans="1:7" x14ac:dyDescent="0.25">
      <c r="A66" s="120" t="s">
        <v>41</v>
      </c>
      <c r="B66" s="120"/>
      <c r="C66" s="37"/>
      <c r="D66" s="67"/>
      <c r="E66" s="10"/>
      <c r="F66" s="38"/>
      <c r="G66" s="36" t="s">
        <v>43</v>
      </c>
    </row>
    <row r="67" spans="1:7" x14ac:dyDescent="0.25">
      <c r="A67" s="121" t="s">
        <v>42</v>
      </c>
      <c r="B67" s="121"/>
      <c r="C67" s="66"/>
      <c r="G67" s="34" t="s">
        <v>44</v>
      </c>
    </row>
    <row r="68" spans="1:7" x14ac:dyDescent="0.25">
      <c r="A68" s="121"/>
      <c r="B68" s="121"/>
    </row>
    <row r="69" spans="1:7" x14ac:dyDescent="0.25">
      <c r="A69" s="119" t="s">
        <v>226</v>
      </c>
      <c r="B69" s="119"/>
      <c r="G69" t="s">
        <v>226</v>
      </c>
    </row>
  </sheetData>
  <autoFilter ref="A14:G64"/>
  <mergeCells count="7">
    <mergeCell ref="A69:B69"/>
    <mergeCell ref="A66:B66"/>
    <mergeCell ref="A67:B67"/>
    <mergeCell ref="A5:G10"/>
    <mergeCell ref="A13:C13"/>
    <mergeCell ref="A64:E64"/>
    <mergeCell ref="A68:B68"/>
  </mergeCells>
  <printOptions horizontalCentered="1"/>
  <pageMargins left="0.25" right="0.25" top="0.75" bottom="0.75" header="0.3" footer="0.3"/>
  <pageSetup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workbookViewId="0">
      <selection activeCell="F108" sqref="F108"/>
    </sheetView>
  </sheetViews>
  <sheetFormatPr defaultRowHeight="15" x14ac:dyDescent="0.25"/>
  <cols>
    <col min="1" max="1" width="9" bestFit="1" customWidth="1"/>
    <col min="2" max="2" width="16.42578125" customWidth="1"/>
    <col min="3" max="3" width="14.140625" bestFit="1" customWidth="1"/>
    <col min="4" max="4" width="15" style="93" bestFit="1" customWidth="1"/>
    <col min="5" max="5" width="16.85546875" style="93" customWidth="1"/>
    <col min="6" max="6" width="12.5703125" customWidth="1"/>
    <col min="7" max="7" width="21.140625" customWidth="1"/>
  </cols>
  <sheetData>
    <row r="1" spans="1:10" ht="15" customHeight="1" x14ac:dyDescent="0.25">
      <c r="A1" s="1"/>
      <c r="B1" s="1"/>
      <c r="C1" s="1"/>
      <c r="D1" s="92"/>
      <c r="E1" s="92"/>
      <c r="F1" s="1"/>
      <c r="G1" s="1"/>
    </row>
    <row r="2" spans="1:10" ht="51.75" customHeight="1" x14ac:dyDescent="0.3">
      <c r="A2" s="122" t="s">
        <v>56</v>
      </c>
      <c r="B2" s="122"/>
      <c r="C2" s="122"/>
      <c r="D2" s="122"/>
      <c r="E2" s="122"/>
      <c r="F2" s="122"/>
      <c r="G2" s="122"/>
      <c r="H2" s="59"/>
    </row>
    <row r="3" spans="1:10" ht="25.5" customHeight="1" x14ac:dyDescent="0.3">
      <c r="A3" s="122"/>
      <c r="B3" s="122"/>
      <c r="C3" s="122"/>
      <c r="D3" s="122"/>
      <c r="E3" s="122"/>
      <c r="F3" s="122"/>
      <c r="G3" s="122"/>
      <c r="H3" s="59"/>
    </row>
    <row r="4" spans="1:10" ht="15" customHeight="1" x14ac:dyDescent="0.3">
      <c r="A4" s="122"/>
      <c r="B4" s="122"/>
      <c r="C4" s="122"/>
      <c r="D4" s="122"/>
      <c r="E4" s="122"/>
      <c r="F4" s="122"/>
      <c r="G4" s="122"/>
      <c r="H4" s="59"/>
    </row>
    <row r="5" spans="1:10" ht="15" customHeight="1" x14ac:dyDescent="0.3">
      <c r="A5" s="122"/>
      <c r="B5" s="122"/>
      <c r="C5" s="122"/>
      <c r="D5" s="122"/>
      <c r="E5" s="122"/>
      <c r="F5" s="122"/>
      <c r="G5" s="122"/>
      <c r="H5" s="59"/>
    </row>
    <row r="6" spans="1:10" ht="15" customHeight="1" x14ac:dyDescent="0.3">
      <c r="A6" s="122"/>
      <c r="B6" s="122"/>
      <c r="C6" s="122"/>
      <c r="D6" s="122"/>
      <c r="E6" s="122"/>
      <c r="F6" s="122"/>
      <c r="G6" s="122"/>
      <c r="H6" s="59"/>
    </row>
    <row r="7" spans="1:10" ht="28.5" customHeight="1" x14ac:dyDescent="0.3">
      <c r="A7" s="122"/>
      <c r="B7" s="122"/>
      <c r="C7" s="122"/>
      <c r="D7" s="122"/>
      <c r="E7" s="122"/>
      <c r="F7" s="122"/>
      <c r="G7" s="122"/>
      <c r="H7" s="59"/>
    </row>
    <row r="8" spans="1:10" ht="15" customHeight="1" x14ac:dyDescent="0.25"/>
    <row r="9" spans="1:10" ht="15" customHeight="1" x14ac:dyDescent="0.25">
      <c r="F9" s="127" t="s">
        <v>20</v>
      </c>
      <c r="G9" s="127"/>
    </row>
    <row r="10" spans="1:10" ht="15" customHeight="1" x14ac:dyDescent="0.25">
      <c r="A10" s="129"/>
      <c r="B10" s="129"/>
      <c r="C10" s="129"/>
      <c r="D10" s="90"/>
      <c r="F10" s="128" t="s">
        <v>12</v>
      </c>
      <c r="G10" s="130"/>
    </row>
    <row r="11" spans="1:10" ht="15" customHeight="1" x14ac:dyDescent="0.25">
      <c r="F11" s="128"/>
      <c r="G11" s="130"/>
    </row>
    <row r="12" spans="1:10" ht="15" customHeight="1" x14ac:dyDescent="0.25">
      <c r="A12" s="10" t="s">
        <v>18</v>
      </c>
      <c r="F12" s="10" t="s">
        <v>19</v>
      </c>
      <c r="G12" s="6"/>
    </row>
    <row r="13" spans="1:10" ht="15" customHeight="1" x14ac:dyDescent="0.25">
      <c r="A13" s="123" t="s">
        <v>227</v>
      </c>
      <c r="B13" s="123"/>
      <c r="C13" s="123"/>
      <c r="D13" s="90"/>
      <c r="G13" s="6"/>
    </row>
    <row r="14" spans="1:10" ht="31.5" customHeight="1" x14ac:dyDescent="0.25">
      <c r="A14" s="11" t="s">
        <v>1</v>
      </c>
      <c r="B14" s="12" t="s">
        <v>2</v>
      </c>
      <c r="C14" s="11" t="s">
        <v>3</v>
      </c>
      <c r="D14" s="11" t="s">
        <v>58</v>
      </c>
      <c r="E14" s="12" t="s">
        <v>4</v>
      </c>
      <c r="F14" s="11" t="s">
        <v>0</v>
      </c>
      <c r="G14" s="12" t="s">
        <v>5</v>
      </c>
    </row>
    <row r="15" spans="1:10" x14ac:dyDescent="0.25">
      <c r="A15" s="50">
        <v>623</v>
      </c>
      <c r="B15" s="51" t="s">
        <v>14</v>
      </c>
      <c r="C15" s="81" t="s">
        <v>178</v>
      </c>
      <c r="D15" s="94">
        <v>10293427</v>
      </c>
      <c r="E15" s="111" t="s">
        <v>208</v>
      </c>
      <c r="F15" s="110">
        <v>46.06</v>
      </c>
      <c r="G15" s="43" t="s">
        <v>114</v>
      </c>
    </row>
    <row r="16" spans="1:10" x14ac:dyDescent="0.25">
      <c r="A16" s="50">
        <v>623</v>
      </c>
      <c r="B16" s="51" t="s">
        <v>14</v>
      </c>
      <c r="C16" s="81" t="s">
        <v>178</v>
      </c>
      <c r="D16" s="95">
        <v>10301279</v>
      </c>
      <c r="E16" s="111" t="s">
        <v>208</v>
      </c>
      <c r="F16" s="110">
        <v>200.16000000000003</v>
      </c>
      <c r="G16" s="43" t="s">
        <v>114</v>
      </c>
      <c r="J16" s="19"/>
    </row>
    <row r="17" spans="1:10" x14ac:dyDescent="0.25">
      <c r="A17" s="50">
        <v>623</v>
      </c>
      <c r="B17" s="51" t="s">
        <v>14</v>
      </c>
      <c r="C17" s="81" t="s">
        <v>178</v>
      </c>
      <c r="D17" s="94">
        <v>10301979</v>
      </c>
      <c r="E17" s="111" t="s">
        <v>208</v>
      </c>
      <c r="F17" s="110">
        <v>408.62</v>
      </c>
      <c r="G17" s="43" t="s">
        <v>114</v>
      </c>
      <c r="J17" s="19"/>
    </row>
    <row r="18" spans="1:10" x14ac:dyDescent="0.25">
      <c r="A18" s="50">
        <v>623</v>
      </c>
      <c r="B18" s="51" t="s">
        <v>14</v>
      </c>
      <c r="C18" s="81" t="s">
        <v>178</v>
      </c>
      <c r="D18" s="94">
        <v>10293087</v>
      </c>
      <c r="E18" s="111" t="s">
        <v>208</v>
      </c>
      <c r="F18" s="110">
        <v>232.57999999999998</v>
      </c>
      <c r="G18" s="43" t="s">
        <v>114</v>
      </c>
    </row>
    <row r="19" spans="1:10" x14ac:dyDescent="0.25">
      <c r="A19" s="50">
        <v>623</v>
      </c>
      <c r="B19" s="51" t="s">
        <v>14</v>
      </c>
      <c r="C19" s="81" t="s">
        <v>178</v>
      </c>
      <c r="D19" s="94">
        <v>10301660</v>
      </c>
      <c r="E19" s="111" t="s">
        <v>208</v>
      </c>
      <c r="F19" s="110">
        <v>358.56000000000006</v>
      </c>
      <c r="G19" s="43" t="s">
        <v>114</v>
      </c>
    </row>
    <row r="20" spans="1:10" x14ac:dyDescent="0.25">
      <c r="A20" s="50">
        <v>623</v>
      </c>
      <c r="B20" s="51" t="s">
        <v>14</v>
      </c>
      <c r="C20" s="81" t="s">
        <v>178</v>
      </c>
      <c r="D20" s="94">
        <v>10309288</v>
      </c>
      <c r="E20" s="109" t="s">
        <v>208</v>
      </c>
      <c r="F20" s="110">
        <v>218.32999999999998</v>
      </c>
      <c r="G20" s="43" t="s">
        <v>114</v>
      </c>
    </row>
    <row r="21" spans="1:10" x14ac:dyDescent="0.25">
      <c r="A21" s="50">
        <v>623</v>
      </c>
      <c r="B21" s="51" t="s">
        <v>14</v>
      </c>
      <c r="C21" s="81" t="s">
        <v>178</v>
      </c>
      <c r="D21" s="94">
        <v>10292541</v>
      </c>
      <c r="E21" s="109" t="s">
        <v>208</v>
      </c>
      <c r="F21" s="110">
        <v>564.74</v>
      </c>
      <c r="G21" s="43" t="s">
        <v>114</v>
      </c>
    </row>
    <row r="22" spans="1:10" x14ac:dyDescent="0.25">
      <c r="A22" s="50">
        <v>623</v>
      </c>
      <c r="B22" s="51" t="s">
        <v>14</v>
      </c>
      <c r="C22" s="81" t="s">
        <v>178</v>
      </c>
      <c r="D22" s="94">
        <v>10324225</v>
      </c>
      <c r="E22" s="109" t="s">
        <v>208</v>
      </c>
      <c r="F22" s="110">
        <v>449.72</v>
      </c>
      <c r="G22" s="43" t="s">
        <v>114</v>
      </c>
    </row>
    <row r="23" spans="1:10" x14ac:dyDescent="0.25">
      <c r="A23" s="50">
        <v>623</v>
      </c>
      <c r="B23" s="51" t="s">
        <v>14</v>
      </c>
      <c r="C23" s="81" t="s">
        <v>178</v>
      </c>
      <c r="D23" s="94">
        <v>10308689</v>
      </c>
      <c r="E23" s="109" t="s">
        <v>210</v>
      </c>
      <c r="F23" s="110">
        <v>327.87000000000006</v>
      </c>
      <c r="G23" s="43" t="s">
        <v>114</v>
      </c>
    </row>
    <row r="24" spans="1:10" x14ac:dyDescent="0.25">
      <c r="A24" s="50">
        <v>623</v>
      </c>
      <c r="B24" s="51" t="s">
        <v>14</v>
      </c>
      <c r="C24" s="81" t="s">
        <v>178</v>
      </c>
      <c r="D24" s="94">
        <v>10308695</v>
      </c>
      <c r="E24" s="109" t="s">
        <v>209</v>
      </c>
      <c r="F24" s="110">
        <v>30.159999999999997</v>
      </c>
      <c r="G24" s="43" t="s">
        <v>114</v>
      </c>
    </row>
    <row r="25" spans="1:10" x14ac:dyDescent="0.25">
      <c r="A25" s="50">
        <v>623</v>
      </c>
      <c r="B25" s="51" t="s">
        <v>14</v>
      </c>
      <c r="C25" s="81" t="s">
        <v>178</v>
      </c>
      <c r="D25" s="94">
        <v>10308698</v>
      </c>
      <c r="E25" s="111" t="s">
        <v>210</v>
      </c>
      <c r="F25" s="110">
        <v>207.51999999999998</v>
      </c>
      <c r="G25" s="43" t="s">
        <v>114</v>
      </c>
    </row>
    <row r="26" spans="1:10" x14ac:dyDescent="0.25">
      <c r="A26" s="50">
        <v>623</v>
      </c>
      <c r="B26" s="51" t="s">
        <v>14</v>
      </c>
      <c r="C26" s="81" t="s">
        <v>178</v>
      </c>
      <c r="D26" s="94">
        <v>10308699</v>
      </c>
      <c r="E26" s="111" t="s">
        <v>210</v>
      </c>
      <c r="F26" s="110">
        <v>464.83000000000004</v>
      </c>
      <c r="G26" s="43" t="s">
        <v>114</v>
      </c>
    </row>
    <row r="27" spans="1:10" x14ac:dyDescent="0.25">
      <c r="A27" s="50">
        <v>623</v>
      </c>
      <c r="B27" s="51" t="s">
        <v>14</v>
      </c>
      <c r="C27" s="81" t="s">
        <v>178</v>
      </c>
      <c r="D27" s="94">
        <v>10308721</v>
      </c>
      <c r="E27" s="111" t="s">
        <v>210</v>
      </c>
      <c r="F27" s="110">
        <v>59.45</v>
      </c>
      <c r="G27" s="43" t="s">
        <v>114</v>
      </c>
    </row>
    <row r="28" spans="1:10" x14ac:dyDescent="0.25">
      <c r="A28" s="50">
        <v>623</v>
      </c>
      <c r="B28" s="51" t="s">
        <v>14</v>
      </c>
      <c r="C28" s="81" t="s">
        <v>178</v>
      </c>
      <c r="D28" s="94">
        <v>10309051</v>
      </c>
      <c r="E28" s="109" t="s">
        <v>210</v>
      </c>
      <c r="F28" s="110">
        <v>308.7</v>
      </c>
      <c r="G28" s="43" t="s">
        <v>114</v>
      </c>
    </row>
    <row r="29" spans="1:10" x14ac:dyDescent="0.25">
      <c r="A29" s="50">
        <v>623</v>
      </c>
      <c r="B29" s="51" t="s">
        <v>14</v>
      </c>
      <c r="C29" s="81" t="s">
        <v>178</v>
      </c>
      <c r="D29" s="94">
        <v>10301098</v>
      </c>
      <c r="E29" s="109" t="s">
        <v>210</v>
      </c>
      <c r="F29" s="110">
        <v>255.77</v>
      </c>
      <c r="G29" s="43" t="s">
        <v>114</v>
      </c>
    </row>
    <row r="30" spans="1:10" x14ac:dyDescent="0.25">
      <c r="A30" s="50">
        <v>623</v>
      </c>
      <c r="B30" s="51" t="s">
        <v>14</v>
      </c>
      <c r="C30" s="81" t="s">
        <v>178</v>
      </c>
      <c r="D30" s="94">
        <v>10324576</v>
      </c>
      <c r="E30" s="109" t="s">
        <v>211</v>
      </c>
      <c r="F30" s="110">
        <v>16.05</v>
      </c>
      <c r="G30" s="43" t="s">
        <v>114</v>
      </c>
    </row>
    <row r="31" spans="1:10" x14ac:dyDescent="0.25">
      <c r="A31" s="50">
        <v>623</v>
      </c>
      <c r="B31" s="51" t="s">
        <v>14</v>
      </c>
      <c r="C31" s="81" t="s">
        <v>178</v>
      </c>
      <c r="D31" s="94">
        <v>10316253</v>
      </c>
      <c r="E31" s="109" t="s">
        <v>212</v>
      </c>
      <c r="F31" s="110">
        <v>84.22999999999999</v>
      </c>
      <c r="G31" s="43" t="s">
        <v>114</v>
      </c>
    </row>
    <row r="32" spans="1:10" x14ac:dyDescent="0.25">
      <c r="A32" s="50">
        <v>623</v>
      </c>
      <c r="B32" s="51" t="s">
        <v>14</v>
      </c>
      <c r="C32" s="81" t="s">
        <v>178</v>
      </c>
      <c r="D32" s="94">
        <v>10285262</v>
      </c>
      <c r="E32" s="109" t="s">
        <v>213</v>
      </c>
      <c r="F32" s="110">
        <v>19.04</v>
      </c>
      <c r="G32" s="43" t="s">
        <v>114</v>
      </c>
    </row>
    <row r="33" spans="1:7" x14ac:dyDescent="0.25">
      <c r="A33" s="50">
        <v>623</v>
      </c>
      <c r="B33" s="51" t="s">
        <v>14</v>
      </c>
      <c r="C33" s="81" t="s">
        <v>178</v>
      </c>
      <c r="D33" s="94">
        <v>10312357</v>
      </c>
      <c r="E33" s="109" t="s">
        <v>208</v>
      </c>
      <c r="F33" s="110">
        <v>571.11999999999989</v>
      </c>
      <c r="G33" s="43" t="s">
        <v>114</v>
      </c>
    </row>
    <row r="34" spans="1:7" x14ac:dyDescent="0.25">
      <c r="A34" s="50">
        <v>623</v>
      </c>
      <c r="B34" s="51" t="s">
        <v>14</v>
      </c>
      <c r="C34" s="81" t="s">
        <v>178</v>
      </c>
      <c r="D34" s="94">
        <v>10324657</v>
      </c>
      <c r="E34" s="109" t="s">
        <v>211</v>
      </c>
      <c r="F34" s="110">
        <v>432.86</v>
      </c>
      <c r="G34" s="43" t="s">
        <v>114</v>
      </c>
    </row>
    <row r="35" spans="1:7" x14ac:dyDescent="0.25">
      <c r="A35" s="50">
        <v>623</v>
      </c>
      <c r="B35" s="51" t="s">
        <v>14</v>
      </c>
      <c r="C35" s="81" t="s">
        <v>178</v>
      </c>
      <c r="D35" s="96">
        <v>10285560</v>
      </c>
      <c r="E35" s="109" t="s">
        <v>213</v>
      </c>
      <c r="F35" s="110">
        <v>16.760000000000002</v>
      </c>
      <c r="G35" s="43" t="s">
        <v>114</v>
      </c>
    </row>
    <row r="36" spans="1:7" x14ac:dyDescent="0.25">
      <c r="A36" s="50">
        <v>623</v>
      </c>
      <c r="B36" s="51" t="s">
        <v>14</v>
      </c>
      <c r="C36" s="81" t="s">
        <v>178</v>
      </c>
      <c r="D36" s="94">
        <v>10324387</v>
      </c>
      <c r="E36" s="109" t="s">
        <v>208</v>
      </c>
      <c r="F36" s="110">
        <v>385.48</v>
      </c>
      <c r="G36" s="43" t="s">
        <v>114</v>
      </c>
    </row>
    <row r="37" spans="1:7" x14ac:dyDescent="0.25">
      <c r="A37" s="50">
        <v>623</v>
      </c>
      <c r="B37" s="51" t="s">
        <v>14</v>
      </c>
      <c r="C37" s="81" t="s">
        <v>178</v>
      </c>
      <c r="D37" s="94">
        <v>10332584</v>
      </c>
      <c r="E37" s="109" t="s">
        <v>208</v>
      </c>
      <c r="F37" s="110">
        <v>13.119999999999997</v>
      </c>
      <c r="G37" s="43" t="s">
        <v>114</v>
      </c>
    </row>
    <row r="38" spans="1:7" x14ac:dyDescent="0.25">
      <c r="A38" s="50">
        <v>623</v>
      </c>
      <c r="B38" s="51" t="s">
        <v>14</v>
      </c>
      <c r="C38" s="81" t="s">
        <v>178</v>
      </c>
      <c r="D38" s="94">
        <v>10301220</v>
      </c>
      <c r="E38" s="109" t="s">
        <v>215</v>
      </c>
      <c r="F38" s="110">
        <v>12.84</v>
      </c>
      <c r="G38" s="43" t="s">
        <v>114</v>
      </c>
    </row>
    <row r="39" spans="1:7" x14ac:dyDescent="0.25">
      <c r="A39" s="50">
        <v>623</v>
      </c>
      <c r="B39" s="51" t="s">
        <v>14</v>
      </c>
      <c r="C39" s="81" t="s">
        <v>178</v>
      </c>
      <c r="D39" s="94">
        <v>10284762</v>
      </c>
      <c r="E39" s="109" t="s">
        <v>216</v>
      </c>
      <c r="F39" s="110">
        <v>35.64</v>
      </c>
      <c r="G39" s="43" t="s">
        <v>114</v>
      </c>
    </row>
    <row r="40" spans="1:7" x14ac:dyDescent="0.25">
      <c r="A40" s="50">
        <v>623</v>
      </c>
      <c r="B40" s="51" t="s">
        <v>14</v>
      </c>
      <c r="C40" s="81" t="s">
        <v>178</v>
      </c>
      <c r="D40" s="94">
        <v>10339282</v>
      </c>
      <c r="E40" s="109" t="s">
        <v>214</v>
      </c>
      <c r="F40" s="110">
        <v>296.42999999999995</v>
      </c>
      <c r="G40" s="43" t="s">
        <v>114</v>
      </c>
    </row>
    <row r="41" spans="1:7" x14ac:dyDescent="0.25">
      <c r="A41" s="50">
        <v>623</v>
      </c>
      <c r="B41" s="51" t="s">
        <v>14</v>
      </c>
      <c r="C41" s="81" t="s">
        <v>178</v>
      </c>
      <c r="D41" s="94">
        <v>10339496</v>
      </c>
      <c r="E41" s="109" t="s">
        <v>214</v>
      </c>
      <c r="F41" s="110">
        <v>79.930000000000007</v>
      </c>
      <c r="G41" s="43" t="s">
        <v>114</v>
      </c>
    </row>
    <row r="42" spans="1:7" x14ac:dyDescent="0.25">
      <c r="A42" s="50">
        <v>623</v>
      </c>
      <c r="B42" s="51" t="s">
        <v>14</v>
      </c>
      <c r="C42" s="81" t="s">
        <v>178</v>
      </c>
      <c r="D42" s="94">
        <v>10330633</v>
      </c>
      <c r="E42" s="109" t="s">
        <v>208</v>
      </c>
      <c r="F42" s="110">
        <v>106.05</v>
      </c>
      <c r="G42" s="43" t="s">
        <v>114</v>
      </c>
    </row>
    <row r="43" spans="1:7" x14ac:dyDescent="0.25">
      <c r="A43" s="50">
        <v>623</v>
      </c>
      <c r="B43" s="51" t="s">
        <v>14</v>
      </c>
      <c r="C43" s="81" t="s">
        <v>178</v>
      </c>
      <c r="D43" s="94">
        <v>10337950</v>
      </c>
      <c r="E43" s="109" t="s">
        <v>214</v>
      </c>
      <c r="F43" s="110">
        <v>40.25</v>
      </c>
      <c r="G43" s="43" t="s">
        <v>114</v>
      </c>
    </row>
    <row r="44" spans="1:7" x14ac:dyDescent="0.25">
      <c r="A44" s="50">
        <v>623</v>
      </c>
      <c r="B44" s="51" t="s">
        <v>14</v>
      </c>
      <c r="C44" s="81" t="s">
        <v>178</v>
      </c>
      <c r="D44" s="94">
        <v>10338150</v>
      </c>
      <c r="E44" s="109" t="s">
        <v>214</v>
      </c>
      <c r="F44" s="110">
        <v>5.68</v>
      </c>
      <c r="G44" s="43" t="s">
        <v>114</v>
      </c>
    </row>
    <row r="45" spans="1:7" x14ac:dyDescent="0.25">
      <c r="A45" s="50">
        <v>623</v>
      </c>
      <c r="B45" s="51" t="s">
        <v>14</v>
      </c>
      <c r="C45" s="81" t="s">
        <v>178</v>
      </c>
      <c r="D45" s="94">
        <v>10337772</v>
      </c>
      <c r="E45" s="109" t="s">
        <v>214</v>
      </c>
      <c r="F45" s="110">
        <v>16.669999999999998</v>
      </c>
      <c r="G45" s="43" t="s">
        <v>114</v>
      </c>
    </row>
    <row r="46" spans="1:7" x14ac:dyDescent="0.25">
      <c r="A46" s="50">
        <v>623</v>
      </c>
      <c r="B46" s="51" t="s">
        <v>14</v>
      </c>
      <c r="C46" s="81" t="s">
        <v>178</v>
      </c>
      <c r="D46" s="94">
        <v>10339282</v>
      </c>
      <c r="E46" s="109" t="s">
        <v>208</v>
      </c>
      <c r="F46" s="110">
        <v>65.34</v>
      </c>
      <c r="G46" s="43" t="s">
        <v>114</v>
      </c>
    </row>
    <row r="47" spans="1:7" x14ac:dyDescent="0.25">
      <c r="A47" s="50">
        <v>623</v>
      </c>
      <c r="B47" s="51" t="s">
        <v>14</v>
      </c>
      <c r="C47" s="81" t="s">
        <v>178</v>
      </c>
      <c r="D47" s="94">
        <v>10287857</v>
      </c>
      <c r="E47" s="109" t="s">
        <v>213</v>
      </c>
      <c r="F47" s="110">
        <v>12.84</v>
      </c>
      <c r="G47" s="43" t="s">
        <v>114</v>
      </c>
    </row>
    <row r="48" spans="1:7" x14ac:dyDescent="0.25">
      <c r="A48" s="50">
        <v>623</v>
      </c>
      <c r="B48" s="51" t="s">
        <v>14</v>
      </c>
      <c r="C48" s="81" t="s">
        <v>178</v>
      </c>
      <c r="D48" s="94">
        <v>10331945</v>
      </c>
      <c r="E48" s="109" t="s">
        <v>208</v>
      </c>
      <c r="F48" s="110">
        <v>146.31000000000003</v>
      </c>
      <c r="G48" s="43" t="s">
        <v>114</v>
      </c>
    </row>
    <row r="49" spans="1:7" x14ac:dyDescent="0.25">
      <c r="A49" s="50">
        <v>623</v>
      </c>
      <c r="B49" s="51" t="s">
        <v>14</v>
      </c>
      <c r="C49" s="81" t="s">
        <v>178</v>
      </c>
      <c r="D49" s="94">
        <v>10316972</v>
      </c>
      <c r="E49" s="111" t="s">
        <v>208</v>
      </c>
      <c r="F49" s="110">
        <v>324.83999999999997</v>
      </c>
      <c r="G49" s="43" t="s">
        <v>114</v>
      </c>
    </row>
    <row r="50" spans="1:7" x14ac:dyDescent="0.25">
      <c r="A50" s="50">
        <v>623</v>
      </c>
      <c r="B50" s="51" t="s">
        <v>14</v>
      </c>
      <c r="C50" s="81" t="s">
        <v>178</v>
      </c>
      <c r="D50" s="94">
        <v>10292761</v>
      </c>
      <c r="E50" s="109" t="s">
        <v>208</v>
      </c>
      <c r="F50" s="110">
        <v>204.04</v>
      </c>
      <c r="G50" s="43" t="s">
        <v>114</v>
      </c>
    </row>
    <row r="51" spans="1:7" x14ac:dyDescent="0.25">
      <c r="A51" s="50">
        <v>623</v>
      </c>
      <c r="B51" s="51" t="s">
        <v>14</v>
      </c>
      <c r="C51" s="81" t="s">
        <v>178</v>
      </c>
      <c r="D51" s="94">
        <v>10285420</v>
      </c>
      <c r="E51" s="109" t="s">
        <v>213</v>
      </c>
      <c r="F51" s="110">
        <v>13.88</v>
      </c>
      <c r="G51" s="43" t="s">
        <v>114</v>
      </c>
    </row>
    <row r="52" spans="1:7" x14ac:dyDescent="0.25">
      <c r="A52" s="50">
        <v>623</v>
      </c>
      <c r="B52" s="51" t="s">
        <v>14</v>
      </c>
      <c r="C52" s="81" t="s">
        <v>178</v>
      </c>
      <c r="D52" s="94">
        <v>10324370</v>
      </c>
      <c r="E52" s="109" t="s">
        <v>211</v>
      </c>
      <c r="F52" s="110">
        <v>54.67</v>
      </c>
      <c r="G52" s="43" t="s">
        <v>114</v>
      </c>
    </row>
    <row r="53" spans="1:7" x14ac:dyDescent="0.25">
      <c r="A53" s="50">
        <v>623</v>
      </c>
      <c r="B53" s="51" t="s">
        <v>14</v>
      </c>
      <c r="C53" s="81" t="s">
        <v>178</v>
      </c>
      <c r="D53" s="94">
        <v>10318998</v>
      </c>
      <c r="E53" s="109" t="s">
        <v>208</v>
      </c>
      <c r="F53" s="110">
        <v>29.630000000000003</v>
      </c>
      <c r="G53" s="43" t="s">
        <v>114</v>
      </c>
    </row>
    <row r="54" spans="1:7" x14ac:dyDescent="0.25">
      <c r="A54" s="50">
        <v>623</v>
      </c>
      <c r="B54" s="51" t="s">
        <v>14</v>
      </c>
      <c r="C54" s="81" t="s">
        <v>178</v>
      </c>
      <c r="D54" s="94">
        <v>10308525</v>
      </c>
      <c r="E54" s="109" t="s">
        <v>210</v>
      </c>
      <c r="F54" s="110">
        <v>199.11</v>
      </c>
      <c r="G54" s="43" t="s">
        <v>114</v>
      </c>
    </row>
    <row r="55" spans="1:7" x14ac:dyDescent="0.25">
      <c r="A55" s="50">
        <v>623</v>
      </c>
      <c r="B55" s="51" t="s">
        <v>14</v>
      </c>
      <c r="C55" s="81" t="s">
        <v>178</v>
      </c>
      <c r="D55" s="94">
        <v>10325019</v>
      </c>
      <c r="E55" s="111" t="s">
        <v>211</v>
      </c>
      <c r="F55" s="110">
        <v>10.030000000000001</v>
      </c>
      <c r="G55" s="43" t="s">
        <v>114</v>
      </c>
    </row>
    <row r="56" spans="1:7" x14ac:dyDescent="0.25">
      <c r="A56" s="50">
        <v>623</v>
      </c>
      <c r="B56" s="51" t="s">
        <v>14</v>
      </c>
      <c r="C56" s="81" t="s">
        <v>178</v>
      </c>
      <c r="D56" s="94">
        <v>10332779</v>
      </c>
      <c r="E56" s="109" t="s">
        <v>208</v>
      </c>
      <c r="F56" s="110">
        <v>8.32</v>
      </c>
      <c r="G56" s="43" t="s">
        <v>114</v>
      </c>
    </row>
    <row r="57" spans="1:7" x14ac:dyDescent="0.25">
      <c r="A57" s="50">
        <v>623</v>
      </c>
      <c r="B57" s="51" t="s">
        <v>14</v>
      </c>
      <c r="C57" s="81" t="s">
        <v>178</v>
      </c>
      <c r="D57" s="94">
        <v>10331005</v>
      </c>
      <c r="E57" s="109" t="s">
        <v>208</v>
      </c>
      <c r="F57" s="110">
        <v>24.64</v>
      </c>
      <c r="G57" s="43" t="s">
        <v>114</v>
      </c>
    </row>
    <row r="58" spans="1:7" x14ac:dyDescent="0.25">
      <c r="A58" s="50">
        <v>623</v>
      </c>
      <c r="B58" s="51" t="s">
        <v>14</v>
      </c>
      <c r="C58" s="81" t="s">
        <v>178</v>
      </c>
      <c r="D58" s="94">
        <v>10332843</v>
      </c>
      <c r="E58" s="111" t="s">
        <v>208</v>
      </c>
      <c r="F58" s="110">
        <v>13.88</v>
      </c>
      <c r="G58" s="43" t="s">
        <v>114</v>
      </c>
    </row>
    <row r="59" spans="1:7" x14ac:dyDescent="0.25">
      <c r="A59" s="50">
        <v>623</v>
      </c>
      <c r="B59" s="51" t="s">
        <v>14</v>
      </c>
      <c r="C59" s="81" t="s">
        <v>178</v>
      </c>
      <c r="D59" s="94">
        <v>10292786</v>
      </c>
      <c r="E59" s="111" t="s">
        <v>208</v>
      </c>
      <c r="F59" s="110">
        <v>209.10000000000002</v>
      </c>
      <c r="G59" s="43" t="s">
        <v>114</v>
      </c>
    </row>
    <row r="60" spans="1:7" x14ac:dyDescent="0.25">
      <c r="A60" s="50">
        <v>623</v>
      </c>
      <c r="B60" s="51" t="s">
        <v>14</v>
      </c>
      <c r="C60" s="81" t="s">
        <v>178</v>
      </c>
      <c r="D60" s="94">
        <v>10285202</v>
      </c>
      <c r="E60" s="109" t="s">
        <v>213</v>
      </c>
      <c r="F60" s="110">
        <v>12.509999999999998</v>
      </c>
      <c r="G60" s="43" t="s">
        <v>114</v>
      </c>
    </row>
    <row r="61" spans="1:7" x14ac:dyDescent="0.25">
      <c r="A61" s="50">
        <v>623</v>
      </c>
      <c r="B61" s="51" t="s">
        <v>14</v>
      </c>
      <c r="C61" s="81" t="s">
        <v>178</v>
      </c>
      <c r="D61" s="94">
        <v>10332455</v>
      </c>
      <c r="E61" s="109" t="s">
        <v>212</v>
      </c>
      <c r="F61" s="110">
        <v>464.17999999999995</v>
      </c>
      <c r="G61" s="43" t="s">
        <v>114</v>
      </c>
    </row>
    <row r="62" spans="1:7" x14ac:dyDescent="0.25">
      <c r="A62" s="50">
        <v>623</v>
      </c>
      <c r="B62" s="51" t="s">
        <v>14</v>
      </c>
      <c r="C62" s="81" t="s">
        <v>178</v>
      </c>
      <c r="D62" s="94">
        <v>10302332</v>
      </c>
      <c r="E62" s="111" t="s">
        <v>208</v>
      </c>
      <c r="F62" s="110">
        <v>238.00000000000003</v>
      </c>
      <c r="G62" s="43" t="s">
        <v>114</v>
      </c>
    </row>
    <row r="63" spans="1:7" x14ac:dyDescent="0.25">
      <c r="A63" s="50">
        <v>623</v>
      </c>
      <c r="B63" s="51" t="s">
        <v>14</v>
      </c>
      <c r="C63" s="81" t="s">
        <v>178</v>
      </c>
      <c r="D63" s="94">
        <v>10319541</v>
      </c>
      <c r="E63" s="109" t="s">
        <v>208</v>
      </c>
      <c r="F63" s="110">
        <v>127.47999999999999</v>
      </c>
      <c r="G63" s="43" t="s">
        <v>114</v>
      </c>
    </row>
    <row r="64" spans="1:7" x14ac:dyDescent="0.25">
      <c r="A64" s="50">
        <v>623</v>
      </c>
      <c r="B64" s="51" t="s">
        <v>14</v>
      </c>
      <c r="C64" s="81" t="s">
        <v>178</v>
      </c>
      <c r="D64" s="94">
        <v>10285099</v>
      </c>
      <c r="E64" s="111" t="s">
        <v>213</v>
      </c>
      <c r="F64" s="110">
        <v>353.57000000000005</v>
      </c>
      <c r="G64" s="43" t="s">
        <v>114</v>
      </c>
    </row>
    <row r="65" spans="1:7" x14ac:dyDescent="0.25">
      <c r="A65" s="50">
        <v>623</v>
      </c>
      <c r="B65" s="51" t="s">
        <v>14</v>
      </c>
      <c r="C65" s="81" t="s">
        <v>178</v>
      </c>
      <c r="D65" s="94">
        <v>10296652</v>
      </c>
      <c r="E65" s="109" t="s">
        <v>217</v>
      </c>
      <c r="F65" s="110">
        <v>589.49</v>
      </c>
      <c r="G65" s="43" t="s">
        <v>114</v>
      </c>
    </row>
    <row r="66" spans="1:7" x14ac:dyDescent="0.25">
      <c r="A66" s="50">
        <v>623</v>
      </c>
      <c r="B66" s="51" t="s">
        <v>14</v>
      </c>
      <c r="C66" s="81" t="s">
        <v>178</v>
      </c>
      <c r="D66" s="94">
        <v>10300806</v>
      </c>
      <c r="E66" s="109" t="s">
        <v>208</v>
      </c>
      <c r="F66" s="110">
        <v>35.120000000000005</v>
      </c>
      <c r="G66" s="43" t="s">
        <v>114</v>
      </c>
    </row>
    <row r="67" spans="1:7" x14ac:dyDescent="0.25">
      <c r="A67" s="50">
        <v>623</v>
      </c>
      <c r="B67" s="51" t="s">
        <v>14</v>
      </c>
      <c r="C67" s="81" t="s">
        <v>178</v>
      </c>
      <c r="D67" s="94">
        <v>10332968</v>
      </c>
      <c r="E67" s="109" t="s">
        <v>212</v>
      </c>
      <c r="F67" s="110">
        <v>453.37</v>
      </c>
      <c r="G67" s="43" t="s">
        <v>114</v>
      </c>
    </row>
    <row r="68" spans="1:7" x14ac:dyDescent="0.25">
      <c r="A68" s="50">
        <v>623</v>
      </c>
      <c r="B68" s="51" t="s">
        <v>14</v>
      </c>
      <c r="C68" s="81" t="s">
        <v>178</v>
      </c>
      <c r="D68" s="94">
        <v>10284927</v>
      </c>
      <c r="E68" s="109" t="s">
        <v>213</v>
      </c>
      <c r="F68" s="110">
        <v>72.790000000000006</v>
      </c>
      <c r="G68" s="43" t="s">
        <v>114</v>
      </c>
    </row>
    <row r="69" spans="1:7" x14ac:dyDescent="0.25">
      <c r="A69" s="50">
        <v>623</v>
      </c>
      <c r="B69" s="51" t="s">
        <v>14</v>
      </c>
      <c r="C69" s="81" t="s">
        <v>178</v>
      </c>
      <c r="D69" s="94">
        <v>10331717</v>
      </c>
      <c r="E69" s="111" t="s">
        <v>208</v>
      </c>
      <c r="F69" s="110">
        <v>29.74</v>
      </c>
      <c r="G69" s="43" t="s">
        <v>114</v>
      </c>
    </row>
    <row r="70" spans="1:7" x14ac:dyDescent="0.25">
      <c r="A70" s="50">
        <v>623</v>
      </c>
      <c r="B70" s="51" t="s">
        <v>14</v>
      </c>
      <c r="C70" s="81" t="s">
        <v>178</v>
      </c>
      <c r="D70" s="96">
        <v>10325043</v>
      </c>
      <c r="E70" s="111" t="s">
        <v>212</v>
      </c>
      <c r="F70" s="110">
        <v>348.64</v>
      </c>
      <c r="G70" s="43" t="s">
        <v>114</v>
      </c>
    </row>
    <row r="71" spans="1:7" x14ac:dyDescent="0.25">
      <c r="A71" s="50">
        <v>623</v>
      </c>
      <c r="B71" s="51" t="s">
        <v>14</v>
      </c>
      <c r="C71" s="81" t="s">
        <v>178</v>
      </c>
      <c r="D71" s="94">
        <v>10318908</v>
      </c>
      <c r="E71" s="109" t="s">
        <v>209</v>
      </c>
      <c r="F71" s="110">
        <v>266.10999999999996</v>
      </c>
      <c r="G71" s="43" t="s">
        <v>114</v>
      </c>
    </row>
    <row r="72" spans="1:7" x14ac:dyDescent="0.25">
      <c r="A72" s="50">
        <v>623</v>
      </c>
      <c r="B72" s="51" t="s">
        <v>14</v>
      </c>
      <c r="C72" s="81" t="s">
        <v>178</v>
      </c>
      <c r="D72" s="94">
        <v>10301925</v>
      </c>
      <c r="E72" s="109" t="s">
        <v>218</v>
      </c>
      <c r="F72" s="110">
        <v>131.6</v>
      </c>
      <c r="G72" s="43" t="s">
        <v>114</v>
      </c>
    </row>
    <row r="73" spans="1:7" x14ac:dyDescent="0.25">
      <c r="A73" s="50">
        <v>623</v>
      </c>
      <c r="B73" s="51" t="s">
        <v>14</v>
      </c>
      <c r="C73" s="81" t="s">
        <v>178</v>
      </c>
      <c r="D73" s="94">
        <v>10293404</v>
      </c>
      <c r="E73" s="109" t="s">
        <v>218</v>
      </c>
      <c r="F73" s="110">
        <v>191.55</v>
      </c>
      <c r="G73" s="43" t="s">
        <v>114</v>
      </c>
    </row>
    <row r="74" spans="1:7" x14ac:dyDescent="0.25">
      <c r="A74" s="50">
        <v>623</v>
      </c>
      <c r="B74" s="51" t="s">
        <v>14</v>
      </c>
      <c r="C74" s="81" t="s">
        <v>178</v>
      </c>
      <c r="D74" s="94">
        <v>10324392</v>
      </c>
      <c r="E74" s="109" t="s">
        <v>219</v>
      </c>
      <c r="F74" s="110">
        <v>818.68000000000006</v>
      </c>
      <c r="G74" s="43" t="s">
        <v>114</v>
      </c>
    </row>
    <row r="75" spans="1:7" x14ac:dyDescent="0.25">
      <c r="A75" s="50">
        <v>623</v>
      </c>
      <c r="B75" s="51" t="s">
        <v>14</v>
      </c>
      <c r="C75" s="81" t="s">
        <v>178</v>
      </c>
      <c r="D75" s="94">
        <v>10325044</v>
      </c>
      <c r="E75" s="109" t="s">
        <v>211</v>
      </c>
      <c r="F75" s="110">
        <v>11.239999999999998</v>
      </c>
      <c r="G75" s="43" t="s">
        <v>114</v>
      </c>
    </row>
    <row r="76" spans="1:7" x14ac:dyDescent="0.25">
      <c r="A76" s="50">
        <v>623</v>
      </c>
      <c r="B76" s="51" t="s">
        <v>14</v>
      </c>
      <c r="C76" s="81" t="s">
        <v>178</v>
      </c>
      <c r="D76" s="94">
        <v>10338874</v>
      </c>
      <c r="E76" s="109" t="s">
        <v>214</v>
      </c>
      <c r="F76" s="110">
        <v>100.91</v>
      </c>
      <c r="G76" s="43" t="s">
        <v>114</v>
      </c>
    </row>
    <row r="77" spans="1:7" x14ac:dyDescent="0.25">
      <c r="A77" s="50">
        <v>623</v>
      </c>
      <c r="B77" s="51" t="s">
        <v>14</v>
      </c>
      <c r="C77" s="81" t="s">
        <v>178</v>
      </c>
      <c r="D77" s="94">
        <v>10330937</v>
      </c>
      <c r="E77" s="109" t="s">
        <v>208</v>
      </c>
      <c r="F77" s="110">
        <v>260.64999999999998</v>
      </c>
      <c r="G77" s="43" t="s">
        <v>114</v>
      </c>
    </row>
    <row r="78" spans="1:7" x14ac:dyDescent="0.25">
      <c r="A78" s="50">
        <v>623</v>
      </c>
      <c r="B78" s="51" t="s">
        <v>14</v>
      </c>
      <c r="C78" s="81" t="s">
        <v>178</v>
      </c>
      <c r="D78" s="94">
        <v>10325209</v>
      </c>
      <c r="E78" s="109" t="s">
        <v>218</v>
      </c>
      <c r="F78" s="110">
        <v>818.56</v>
      </c>
      <c r="G78" s="43" t="s">
        <v>114</v>
      </c>
    </row>
    <row r="79" spans="1:7" x14ac:dyDescent="0.25">
      <c r="A79" s="50">
        <v>623</v>
      </c>
      <c r="B79" s="51" t="s">
        <v>14</v>
      </c>
      <c r="C79" s="81" t="s">
        <v>178</v>
      </c>
      <c r="D79" s="94">
        <v>10316179</v>
      </c>
      <c r="E79" s="109" t="s">
        <v>209</v>
      </c>
      <c r="F79" s="110">
        <v>465.67999999999995</v>
      </c>
      <c r="G79" s="43" t="s">
        <v>114</v>
      </c>
    </row>
    <row r="80" spans="1:7" x14ac:dyDescent="0.25">
      <c r="A80" s="50">
        <v>623</v>
      </c>
      <c r="B80" s="51" t="s">
        <v>14</v>
      </c>
      <c r="C80" s="81" t="s">
        <v>178</v>
      </c>
      <c r="D80" s="94">
        <v>10324892</v>
      </c>
      <c r="E80" s="109" t="s">
        <v>208</v>
      </c>
      <c r="F80" s="110">
        <v>262.3</v>
      </c>
      <c r="G80" s="43" t="s">
        <v>114</v>
      </c>
    </row>
    <row r="81" spans="1:11" x14ac:dyDescent="0.25">
      <c r="A81" s="50">
        <v>623</v>
      </c>
      <c r="B81" s="51" t="s">
        <v>14</v>
      </c>
      <c r="C81" s="81" t="s">
        <v>178</v>
      </c>
      <c r="D81" s="94">
        <v>10318919</v>
      </c>
      <c r="E81" s="109" t="s">
        <v>209</v>
      </c>
      <c r="F81" s="110">
        <v>129.50000000000003</v>
      </c>
      <c r="G81" s="43" t="s">
        <v>114</v>
      </c>
    </row>
    <row r="82" spans="1:11" x14ac:dyDescent="0.25">
      <c r="A82" s="50">
        <v>623</v>
      </c>
      <c r="B82" s="51" t="s">
        <v>14</v>
      </c>
      <c r="C82" s="81" t="s">
        <v>178</v>
      </c>
      <c r="D82" s="94">
        <v>10296905</v>
      </c>
      <c r="E82" s="109" t="s">
        <v>208</v>
      </c>
      <c r="F82" s="110">
        <v>70.73</v>
      </c>
      <c r="G82" s="43" t="s">
        <v>114</v>
      </c>
    </row>
    <row r="83" spans="1:11" x14ac:dyDescent="0.25">
      <c r="A83" s="50">
        <v>623</v>
      </c>
      <c r="B83" s="51" t="s">
        <v>14</v>
      </c>
      <c r="C83" s="81" t="s">
        <v>178</v>
      </c>
      <c r="D83" s="94">
        <v>10339068</v>
      </c>
      <c r="E83" s="109" t="s">
        <v>214</v>
      </c>
      <c r="F83" s="110">
        <v>104.42000000000002</v>
      </c>
      <c r="G83" s="43" t="s">
        <v>114</v>
      </c>
    </row>
    <row r="84" spans="1:11" x14ac:dyDescent="0.25">
      <c r="A84" s="50">
        <v>623</v>
      </c>
      <c r="B84" s="51" t="s">
        <v>14</v>
      </c>
      <c r="C84" s="81" t="s">
        <v>178</v>
      </c>
      <c r="D84" s="94">
        <v>10338720</v>
      </c>
      <c r="E84" s="109" t="s">
        <v>214</v>
      </c>
      <c r="F84" s="110">
        <v>30.509999999999991</v>
      </c>
      <c r="G84" s="43" t="s">
        <v>114</v>
      </c>
    </row>
    <row r="85" spans="1:11" x14ac:dyDescent="0.25">
      <c r="A85" s="50">
        <v>623</v>
      </c>
      <c r="B85" s="51" t="s">
        <v>14</v>
      </c>
      <c r="C85" s="81" t="s">
        <v>178</v>
      </c>
      <c r="D85" s="94">
        <v>10338884</v>
      </c>
      <c r="E85" s="111" t="s">
        <v>214</v>
      </c>
      <c r="F85" s="110">
        <v>31.13</v>
      </c>
      <c r="G85" s="43" t="s">
        <v>114</v>
      </c>
    </row>
    <row r="86" spans="1:11" x14ac:dyDescent="0.25">
      <c r="A86" s="50">
        <v>623</v>
      </c>
      <c r="B86" s="51" t="s">
        <v>14</v>
      </c>
      <c r="C86" s="81" t="s">
        <v>178</v>
      </c>
      <c r="D86" s="94">
        <v>10331103</v>
      </c>
      <c r="E86" s="109" t="s">
        <v>208</v>
      </c>
      <c r="F86" s="110">
        <v>476.07</v>
      </c>
      <c r="G86" s="43" t="s">
        <v>114</v>
      </c>
    </row>
    <row r="87" spans="1:11" x14ac:dyDescent="0.25">
      <c r="A87" s="50">
        <v>623</v>
      </c>
      <c r="B87" s="51" t="s">
        <v>14</v>
      </c>
      <c r="C87" s="81" t="s">
        <v>178</v>
      </c>
      <c r="D87" s="94">
        <v>10301949</v>
      </c>
      <c r="E87" s="109" t="s">
        <v>218</v>
      </c>
      <c r="F87" s="110">
        <v>351.21</v>
      </c>
      <c r="G87" s="43" t="s">
        <v>114</v>
      </c>
    </row>
    <row r="88" spans="1:11" x14ac:dyDescent="0.25">
      <c r="A88" s="50">
        <v>623</v>
      </c>
      <c r="B88" s="51" t="s">
        <v>14</v>
      </c>
      <c r="C88" s="81" t="s">
        <v>178</v>
      </c>
      <c r="D88" s="94">
        <v>10331383</v>
      </c>
      <c r="E88" s="109" t="s">
        <v>208</v>
      </c>
      <c r="F88" s="110">
        <v>528.23</v>
      </c>
      <c r="G88" s="43" t="s">
        <v>114</v>
      </c>
    </row>
    <row r="89" spans="1:11" x14ac:dyDescent="0.25">
      <c r="A89" s="50">
        <v>623</v>
      </c>
      <c r="B89" s="51" t="s">
        <v>14</v>
      </c>
      <c r="C89" s="81" t="s">
        <v>178</v>
      </c>
      <c r="D89" s="94">
        <v>10316693</v>
      </c>
      <c r="E89" s="109" t="s">
        <v>209</v>
      </c>
      <c r="F89" s="110">
        <v>440.24</v>
      </c>
      <c r="G89" s="43" t="s">
        <v>114</v>
      </c>
    </row>
    <row r="90" spans="1:11" x14ac:dyDescent="0.25">
      <c r="A90" s="50">
        <v>623</v>
      </c>
      <c r="B90" s="51" t="s">
        <v>14</v>
      </c>
      <c r="C90" s="81" t="s">
        <v>178</v>
      </c>
      <c r="D90" s="94">
        <v>10285214</v>
      </c>
      <c r="E90" s="111" t="s">
        <v>213</v>
      </c>
      <c r="F90" s="110">
        <v>543.82000000000005</v>
      </c>
      <c r="G90" s="43" t="s">
        <v>114</v>
      </c>
    </row>
    <row r="91" spans="1:11" x14ac:dyDescent="0.25">
      <c r="A91" s="50">
        <v>623</v>
      </c>
      <c r="B91" s="51" t="s">
        <v>14</v>
      </c>
      <c r="C91" s="81" t="s">
        <v>178</v>
      </c>
      <c r="D91" s="94">
        <v>10320013</v>
      </c>
      <c r="E91" s="111" t="s">
        <v>209</v>
      </c>
      <c r="F91" s="110">
        <v>171.78000000000003</v>
      </c>
      <c r="G91" s="43" t="s">
        <v>114</v>
      </c>
      <c r="K91" s="99"/>
    </row>
    <row r="92" spans="1:11" x14ac:dyDescent="0.25">
      <c r="A92" s="50">
        <v>623</v>
      </c>
      <c r="B92" s="51" t="s">
        <v>14</v>
      </c>
      <c r="C92" s="81" t="s">
        <v>178</v>
      </c>
      <c r="D92" s="94">
        <v>10331530</v>
      </c>
      <c r="E92" s="109" t="s">
        <v>208</v>
      </c>
      <c r="F92" s="110">
        <v>476.86</v>
      </c>
      <c r="G92" s="43" t="s">
        <v>114</v>
      </c>
    </row>
    <row r="93" spans="1:11" x14ac:dyDescent="0.25">
      <c r="A93" s="50">
        <v>623</v>
      </c>
      <c r="B93" s="51" t="s">
        <v>14</v>
      </c>
      <c r="C93" s="81" t="s">
        <v>178</v>
      </c>
      <c r="D93" s="94">
        <v>10300879</v>
      </c>
      <c r="E93" s="109" t="s">
        <v>212</v>
      </c>
      <c r="F93" s="110">
        <v>64.169999999999987</v>
      </c>
      <c r="G93" s="43" t="s">
        <v>114</v>
      </c>
    </row>
    <row r="94" spans="1:11" x14ac:dyDescent="0.25">
      <c r="A94" s="50">
        <v>623</v>
      </c>
      <c r="B94" s="51" t="s">
        <v>14</v>
      </c>
      <c r="C94" s="81" t="s">
        <v>178</v>
      </c>
      <c r="D94" s="94">
        <v>10338197</v>
      </c>
      <c r="E94" s="109" t="s">
        <v>214</v>
      </c>
      <c r="F94" s="110">
        <v>51.169999999999995</v>
      </c>
      <c r="G94" s="43" t="s">
        <v>114</v>
      </c>
    </row>
    <row r="95" spans="1:11" x14ac:dyDescent="0.25">
      <c r="A95" s="50">
        <v>623</v>
      </c>
      <c r="B95" s="51" t="s">
        <v>14</v>
      </c>
      <c r="C95" s="81" t="s">
        <v>178</v>
      </c>
      <c r="D95" s="94">
        <v>10316397</v>
      </c>
      <c r="E95" s="111" t="s">
        <v>209</v>
      </c>
      <c r="F95" s="110">
        <v>344.01</v>
      </c>
      <c r="G95" s="43" t="s">
        <v>114</v>
      </c>
    </row>
    <row r="96" spans="1:11" x14ac:dyDescent="0.25">
      <c r="A96" s="50">
        <v>623</v>
      </c>
      <c r="B96" s="51" t="s">
        <v>14</v>
      </c>
      <c r="C96" s="81" t="s">
        <v>178</v>
      </c>
      <c r="D96" s="94">
        <v>10331660</v>
      </c>
      <c r="E96" s="111" t="s">
        <v>208</v>
      </c>
      <c r="F96" s="110">
        <v>148.07</v>
      </c>
      <c r="G96" s="43" t="s">
        <v>114</v>
      </c>
    </row>
    <row r="97" spans="1:7" x14ac:dyDescent="0.25">
      <c r="A97" s="50">
        <v>623</v>
      </c>
      <c r="B97" s="51" t="s">
        <v>14</v>
      </c>
      <c r="C97" s="81" t="s">
        <v>178</v>
      </c>
      <c r="D97" s="94">
        <v>10325063</v>
      </c>
      <c r="E97" s="109" t="s">
        <v>211</v>
      </c>
      <c r="F97" s="110">
        <v>84.3</v>
      </c>
      <c r="G97" s="43" t="s">
        <v>114</v>
      </c>
    </row>
    <row r="98" spans="1:7" x14ac:dyDescent="0.25">
      <c r="A98" s="50">
        <v>623</v>
      </c>
      <c r="B98" s="51" t="s">
        <v>14</v>
      </c>
      <c r="C98" s="81" t="s">
        <v>178</v>
      </c>
      <c r="D98" s="94">
        <v>10316904</v>
      </c>
      <c r="E98" s="109" t="s">
        <v>209</v>
      </c>
      <c r="F98" s="110">
        <v>124.86999999999999</v>
      </c>
      <c r="G98" s="43" t="s">
        <v>114</v>
      </c>
    </row>
    <row r="99" spans="1:7" x14ac:dyDescent="0.25">
      <c r="A99" s="50">
        <v>623</v>
      </c>
      <c r="B99" s="51" t="s">
        <v>14</v>
      </c>
      <c r="C99" s="81" t="s">
        <v>178</v>
      </c>
      <c r="D99" s="94">
        <v>10316194</v>
      </c>
      <c r="E99" s="111" t="s">
        <v>208</v>
      </c>
      <c r="F99" s="110">
        <v>119.56</v>
      </c>
      <c r="G99" s="43" t="s">
        <v>114</v>
      </c>
    </row>
    <row r="100" spans="1:7" x14ac:dyDescent="0.25">
      <c r="A100" s="50">
        <v>623</v>
      </c>
      <c r="B100" s="51" t="s">
        <v>14</v>
      </c>
      <c r="C100" s="81" t="s">
        <v>178</v>
      </c>
      <c r="D100" s="94">
        <v>10332670</v>
      </c>
      <c r="E100" s="109" t="s">
        <v>208</v>
      </c>
      <c r="F100" s="110">
        <v>186.41</v>
      </c>
      <c r="G100" s="43" t="s">
        <v>114</v>
      </c>
    </row>
    <row r="101" spans="1:7" x14ac:dyDescent="0.25">
      <c r="A101" s="50">
        <v>623</v>
      </c>
      <c r="B101" s="51" t="s">
        <v>14</v>
      </c>
      <c r="C101" s="81" t="s">
        <v>178</v>
      </c>
      <c r="D101" s="94">
        <v>10331275</v>
      </c>
      <c r="E101" s="109" t="s">
        <v>208</v>
      </c>
      <c r="F101" s="110">
        <v>402.32000000000005</v>
      </c>
      <c r="G101" s="43" t="s">
        <v>114</v>
      </c>
    </row>
    <row r="102" spans="1:7" x14ac:dyDescent="0.25">
      <c r="A102" s="50">
        <v>623</v>
      </c>
      <c r="B102" s="51" t="s">
        <v>14</v>
      </c>
      <c r="C102" s="81" t="s">
        <v>178</v>
      </c>
      <c r="D102" s="94">
        <v>10308529</v>
      </c>
      <c r="E102" s="109" t="s">
        <v>208</v>
      </c>
      <c r="F102" s="110">
        <v>489.04999999999995</v>
      </c>
      <c r="G102" s="43" t="s">
        <v>114</v>
      </c>
    </row>
    <row r="103" spans="1:7" x14ac:dyDescent="0.25">
      <c r="A103" s="50">
        <v>623</v>
      </c>
      <c r="B103" s="51" t="s">
        <v>14</v>
      </c>
      <c r="C103" s="81" t="s">
        <v>178</v>
      </c>
      <c r="D103" s="94">
        <v>10285303</v>
      </c>
      <c r="E103" s="109" t="s">
        <v>213</v>
      </c>
      <c r="F103" s="110">
        <v>213.12000000000003</v>
      </c>
      <c r="G103" s="43" t="s">
        <v>114</v>
      </c>
    </row>
    <row r="104" spans="1:7" x14ac:dyDescent="0.25">
      <c r="A104" s="50">
        <v>623</v>
      </c>
      <c r="B104" s="51" t="s">
        <v>14</v>
      </c>
      <c r="C104" s="81" t="s">
        <v>178</v>
      </c>
      <c r="D104" s="94">
        <v>10338896</v>
      </c>
      <c r="E104" s="109" t="s">
        <v>214</v>
      </c>
      <c r="F104" s="110">
        <v>147.5</v>
      </c>
      <c r="G104" s="43" t="s">
        <v>114</v>
      </c>
    </row>
    <row r="105" spans="1:7" x14ac:dyDescent="0.25">
      <c r="A105" s="50">
        <v>623</v>
      </c>
      <c r="B105" s="51" t="s">
        <v>14</v>
      </c>
      <c r="C105" s="81" t="s">
        <v>178</v>
      </c>
      <c r="D105" s="94">
        <v>10338396</v>
      </c>
      <c r="E105" s="109" t="s">
        <v>214</v>
      </c>
      <c r="F105" s="110">
        <v>147.5</v>
      </c>
      <c r="G105" s="43" t="s">
        <v>114</v>
      </c>
    </row>
    <row r="106" spans="1:7" x14ac:dyDescent="0.25">
      <c r="A106" s="50">
        <v>623</v>
      </c>
      <c r="B106" s="51" t="s">
        <v>14</v>
      </c>
      <c r="C106" s="81" t="s">
        <v>178</v>
      </c>
      <c r="D106" s="94">
        <v>18118913</v>
      </c>
      <c r="E106" s="109" t="s">
        <v>210</v>
      </c>
      <c r="F106" s="110">
        <v>746.62</v>
      </c>
      <c r="G106" s="43" t="s">
        <v>114</v>
      </c>
    </row>
    <row r="107" spans="1:7" ht="15.75" x14ac:dyDescent="0.25">
      <c r="A107" s="131" t="s">
        <v>62</v>
      </c>
      <c r="B107" s="132"/>
      <c r="C107" s="132"/>
      <c r="D107" s="132"/>
      <c r="E107" s="133"/>
      <c r="F107" s="52">
        <f>SUM(F15:F106)</f>
        <v>20257.189999999991</v>
      </c>
      <c r="G107" s="13"/>
    </row>
    <row r="108" spans="1:7" ht="15.75" x14ac:dyDescent="0.25">
      <c r="A108" s="71"/>
      <c r="B108" s="71"/>
      <c r="C108" s="71"/>
      <c r="D108" s="71"/>
      <c r="E108" s="71"/>
      <c r="F108" s="72"/>
      <c r="G108" s="73"/>
    </row>
    <row r="109" spans="1:7" ht="15.75" x14ac:dyDescent="0.25">
      <c r="A109" s="71"/>
      <c r="B109" s="71"/>
      <c r="C109" s="71"/>
      <c r="D109" s="71"/>
      <c r="E109" s="71"/>
      <c r="F109" s="72"/>
      <c r="G109" s="73"/>
    </row>
    <row r="110" spans="1:7" ht="15.75" x14ac:dyDescent="0.25">
      <c r="A110" s="71"/>
      <c r="B110" s="71"/>
      <c r="C110" s="71"/>
      <c r="D110" s="71"/>
      <c r="E110" s="71"/>
      <c r="F110" s="72"/>
      <c r="G110" s="73"/>
    </row>
    <row r="112" spans="1:7" x14ac:dyDescent="0.25">
      <c r="A112" s="120" t="s">
        <v>41</v>
      </c>
      <c r="B112" s="120"/>
      <c r="C112" s="53"/>
      <c r="D112" s="97"/>
      <c r="E112" s="98"/>
      <c r="G112" s="36" t="s">
        <v>43</v>
      </c>
    </row>
    <row r="113" spans="1:7" x14ac:dyDescent="0.25">
      <c r="A113" s="121" t="s">
        <v>42</v>
      </c>
      <c r="B113" s="121"/>
      <c r="C113" s="53"/>
      <c r="D113" s="97"/>
      <c r="E113" s="98"/>
      <c r="G113" s="34" t="s">
        <v>44</v>
      </c>
    </row>
    <row r="115" spans="1:7" x14ac:dyDescent="0.25">
      <c r="A115" s="121" t="s">
        <v>226</v>
      </c>
      <c r="B115" s="121"/>
      <c r="G115" t="s">
        <v>226</v>
      </c>
    </row>
  </sheetData>
  <protectedRanges>
    <protectedRange sqref="E91:E106 E15:E89" name="Range1_1_1"/>
  </protectedRanges>
  <autoFilter ref="A14:G14"/>
  <mergeCells count="10">
    <mergeCell ref="A2:G7"/>
    <mergeCell ref="A115:B115"/>
    <mergeCell ref="F9:G9"/>
    <mergeCell ref="F10:F11"/>
    <mergeCell ref="A112:B112"/>
    <mergeCell ref="A113:B113"/>
    <mergeCell ref="A10:C10"/>
    <mergeCell ref="G10:G11"/>
    <mergeCell ref="A13:C13"/>
    <mergeCell ref="A107:E107"/>
  </mergeCells>
  <dataValidations xWindow="467" yWindow="646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89 E91:E106">
      <formula1>36526</formula1>
      <formula2>73051</formula2>
    </dataValidation>
  </dataValidations>
  <pageMargins left="0.25" right="0.25" top="0.75" bottom="0.75" header="0.3" footer="0.3"/>
  <pageSetup paperSize="9"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0"/>
  <sheetViews>
    <sheetView zoomScale="80" zoomScaleNormal="80" workbookViewId="0">
      <selection activeCell="F66" sqref="F66"/>
    </sheetView>
  </sheetViews>
  <sheetFormatPr defaultRowHeight="15" x14ac:dyDescent="0.25"/>
  <cols>
    <col min="1" max="1" width="7.28515625" customWidth="1"/>
    <col min="2" max="2" width="10.140625" customWidth="1"/>
    <col min="3" max="3" width="42.28515625" style="26" customWidth="1"/>
    <col min="4" max="4" width="18.5703125" style="28" customWidth="1"/>
    <col min="5" max="5" width="13.7109375" customWidth="1"/>
    <col min="6" max="6" width="14.85546875" bestFit="1" customWidth="1"/>
    <col min="7" max="7" width="20.7109375" customWidth="1"/>
    <col min="9" max="9" width="15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x14ac:dyDescent="0.25">
      <c r="A3" s="122" t="s">
        <v>56</v>
      </c>
      <c r="B3" s="122"/>
      <c r="C3" s="122"/>
      <c r="D3" s="122"/>
      <c r="E3" s="122"/>
      <c r="F3" s="122"/>
      <c r="G3" s="122"/>
    </row>
    <row r="4" spans="1:7" x14ac:dyDescent="0.25">
      <c r="A4" s="122"/>
      <c r="B4" s="122"/>
      <c r="C4" s="122"/>
      <c r="D4" s="122"/>
      <c r="E4" s="122"/>
      <c r="F4" s="122"/>
      <c r="G4" s="122"/>
    </row>
    <row r="5" spans="1:7" x14ac:dyDescent="0.25">
      <c r="A5" s="122"/>
      <c r="B5" s="122"/>
      <c r="C5" s="122"/>
      <c r="D5" s="122"/>
      <c r="E5" s="122"/>
      <c r="F5" s="122"/>
      <c r="G5" s="122"/>
    </row>
    <row r="6" spans="1:7" x14ac:dyDescent="0.25">
      <c r="A6" s="122"/>
      <c r="B6" s="122"/>
      <c r="C6" s="122"/>
      <c r="D6" s="122"/>
      <c r="E6" s="122"/>
      <c r="F6" s="122"/>
      <c r="G6" s="122"/>
    </row>
    <row r="7" spans="1:7" x14ac:dyDescent="0.25">
      <c r="A7" s="122"/>
      <c r="B7" s="122"/>
      <c r="C7" s="122"/>
      <c r="D7" s="122"/>
      <c r="E7" s="122"/>
      <c r="F7" s="122"/>
      <c r="G7" s="122"/>
    </row>
    <row r="8" spans="1:7" ht="24" customHeight="1" x14ac:dyDescent="0.25">
      <c r="A8" s="122"/>
      <c r="B8" s="122"/>
      <c r="C8" s="122"/>
      <c r="D8" s="122"/>
      <c r="E8" s="122"/>
      <c r="F8" s="122"/>
      <c r="G8" s="122"/>
    </row>
    <row r="10" spans="1:7" x14ac:dyDescent="0.25">
      <c r="G10" s="15" t="s">
        <v>21</v>
      </c>
    </row>
    <row r="11" spans="1:7" x14ac:dyDescent="0.25">
      <c r="A11" s="136" t="s">
        <v>45</v>
      </c>
      <c r="B11" s="136"/>
      <c r="C11" s="136"/>
      <c r="D11" s="29"/>
      <c r="G11" s="130" t="s">
        <v>12</v>
      </c>
    </row>
    <row r="12" spans="1:7" ht="15.75" thickBot="1" x14ac:dyDescent="0.3">
      <c r="A12" s="137" t="s">
        <v>227</v>
      </c>
      <c r="B12" s="137"/>
      <c r="C12" s="137"/>
      <c r="D12" s="30"/>
      <c r="G12" s="130"/>
    </row>
    <row r="13" spans="1:7" ht="60" x14ac:dyDescent="0.25">
      <c r="A13" s="20" t="s">
        <v>1</v>
      </c>
      <c r="B13" s="21" t="s">
        <v>2</v>
      </c>
      <c r="C13" s="25" t="s">
        <v>3</v>
      </c>
      <c r="D13" s="21" t="s">
        <v>25</v>
      </c>
      <c r="E13" s="22" t="s">
        <v>4</v>
      </c>
      <c r="F13" s="25" t="s">
        <v>0</v>
      </c>
      <c r="G13" s="23" t="s">
        <v>5</v>
      </c>
    </row>
    <row r="14" spans="1:7" x14ac:dyDescent="0.25">
      <c r="A14" s="24">
        <v>623</v>
      </c>
      <c r="B14" s="16" t="s">
        <v>13</v>
      </c>
      <c r="C14" s="27" t="s">
        <v>26</v>
      </c>
      <c r="D14" s="91" t="s">
        <v>27</v>
      </c>
      <c r="E14" s="17">
        <v>43531</v>
      </c>
      <c r="F14" s="101">
        <v>753.19</v>
      </c>
      <c r="G14" s="43" t="s">
        <v>114</v>
      </c>
    </row>
    <row r="15" spans="1:7" x14ac:dyDescent="0.25">
      <c r="A15" s="24">
        <v>623</v>
      </c>
      <c r="B15" s="16" t="s">
        <v>13</v>
      </c>
      <c r="C15" s="27" t="s">
        <v>48</v>
      </c>
      <c r="D15" s="91" t="s">
        <v>35</v>
      </c>
      <c r="E15" s="17">
        <v>44308</v>
      </c>
      <c r="F15" s="101">
        <v>30000</v>
      </c>
      <c r="G15" s="43" t="s">
        <v>114</v>
      </c>
    </row>
    <row r="16" spans="1:7" x14ac:dyDescent="0.25">
      <c r="A16" s="16">
        <v>623</v>
      </c>
      <c r="B16" s="16" t="s">
        <v>13</v>
      </c>
      <c r="C16" s="27" t="s">
        <v>29</v>
      </c>
      <c r="D16" s="91" t="s">
        <v>47</v>
      </c>
      <c r="E16" s="42">
        <v>44216</v>
      </c>
      <c r="F16" s="101">
        <v>23827.1</v>
      </c>
      <c r="G16" s="43" t="s">
        <v>114</v>
      </c>
    </row>
    <row r="17" spans="1:9" x14ac:dyDescent="0.25">
      <c r="A17" s="24">
        <v>623</v>
      </c>
      <c r="B17" s="16" t="s">
        <v>13</v>
      </c>
      <c r="C17" s="27" t="s">
        <v>31</v>
      </c>
      <c r="D17" s="91" t="s">
        <v>32</v>
      </c>
      <c r="E17" s="17">
        <v>44263</v>
      </c>
      <c r="F17" s="101">
        <v>8789.1</v>
      </c>
      <c r="G17" s="43" t="s">
        <v>114</v>
      </c>
    </row>
    <row r="18" spans="1:9" x14ac:dyDescent="0.25">
      <c r="A18" s="24">
        <v>623</v>
      </c>
      <c r="B18" s="16" t="s">
        <v>13</v>
      </c>
      <c r="C18" s="27" t="s">
        <v>24</v>
      </c>
      <c r="D18" s="91" t="s">
        <v>36</v>
      </c>
      <c r="E18" s="17">
        <v>44378</v>
      </c>
      <c r="F18" s="101">
        <v>15000</v>
      </c>
      <c r="G18" s="43" t="s">
        <v>114</v>
      </c>
    </row>
    <row r="19" spans="1:9" x14ac:dyDescent="0.25">
      <c r="A19" s="16">
        <v>623</v>
      </c>
      <c r="B19" s="16" t="s">
        <v>13</v>
      </c>
      <c r="C19" s="27" t="s">
        <v>33</v>
      </c>
      <c r="D19" s="91" t="s">
        <v>40</v>
      </c>
      <c r="E19" s="17">
        <v>44418</v>
      </c>
      <c r="F19" s="101">
        <v>17463.169999999998</v>
      </c>
      <c r="G19" s="43" t="s">
        <v>114</v>
      </c>
      <c r="I19" s="19"/>
    </row>
    <row r="20" spans="1:9" x14ac:dyDescent="0.25">
      <c r="A20" s="16">
        <v>623</v>
      </c>
      <c r="B20" s="16" t="s">
        <v>13</v>
      </c>
      <c r="C20" s="27" t="s">
        <v>34</v>
      </c>
      <c r="D20" s="91" t="s">
        <v>38</v>
      </c>
      <c r="E20" s="17">
        <v>44431</v>
      </c>
      <c r="F20" s="101">
        <v>5016.9399999999996</v>
      </c>
      <c r="G20" s="43" t="s">
        <v>114</v>
      </c>
      <c r="I20" s="100"/>
    </row>
    <row r="21" spans="1:9" x14ac:dyDescent="0.25">
      <c r="A21" s="16">
        <v>623</v>
      </c>
      <c r="B21" s="16" t="s">
        <v>13</v>
      </c>
      <c r="C21" s="27" t="s">
        <v>54</v>
      </c>
      <c r="D21" s="91" t="s">
        <v>55</v>
      </c>
      <c r="E21" s="17">
        <v>44461</v>
      </c>
      <c r="F21" s="101">
        <v>6854.4</v>
      </c>
      <c r="G21" s="43" t="s">
        <v>114</v>
      </c>
    </row>
    <row r="22" spans="1:9" x14ac:dyDescent="0.25">
      <c r="A22" s="24">
        <v>623</v>
      </c>
      <c r="B22" s="16" t="s">
        <v>13</v>
      </c>
      <c r="C22" s="27" t="s">
        <v>48</v>
      </c>
      <c r="D22" s="91" t="s">
        <v>49</v>
      </c>
      <c r="E22" s="17">
        <v>44462</v>
      </c>
      <c r="F22" s="101">
        <v>101363.81</v>
      </c>
      <c r="G22" s="43" t="s">
        <v>114</v>
      </c>
    </row>
    <row r="23" spans="1:9" ht="16.5" customHeight="1" x14ac:dyDescent="0.25">
      <c r="A23" s="16">
        <v>624</v>
      </c>
      <c r="B23" s="16" t="s">
        <v>13</v>
      </c>
      <c r="C23" s="27" t="s">
        <v>48</v>
      </c>
      <c r="D23" s="91" t="s">
        <v>46</v>
      </c>
      <c r="E23" s="17">
        <v>44462</v>
      </c>
      <c r="F23" s="101">
        <v>13425.15</v>
      </c>
      <c r="G23" s="43" t="s">
        <v>114</v>
      </c>
    </row>
    <row r="24" spans="1:9" ht="13.5" customHeight="1" x14ac:dyDescent="0.25">
      <c r="A24" s="16">
        <v>623</v>
      </c>
      <c r="B24" s="16" t="s">
        <v>13</v>
      </c>
      <c r="C24" s="44" t="s">
        <v>52</v>
      </c>
      <c r="D24" s="91" t="s">
        <v>53</v>
      </c>
      <c r="E24" s="17">
        <v>44494</v>
      </c>
      <c r="F24" s="101">
        <v>14600</v>
      </c>
      <c r="G24" s="43" t="s">
        <v>114</v>
      </c>
    </row>
    <row r="25" spans="1:9" x14ac:dyDescent="0.25">
      <c r="A25" s="16">
        <v>623</v>
      </c>
      <c r="B25" s="16" t="s">
        <v>13</v>
      </c>
      <c r="C25" s="27" t="s">
        <v>48</v>
      </c>
      <c r="D25" s="91" t="s">
        <v>220</v>
      </c>
      <c r="E25" s="17">
        <v>44495</v>
      </c>
      <c r="F25" s="101">
        <v>75901.649999999994</v>
      </c>
      <c r="G25" s="43" t="s">
        <v>114</v>
      </c>
    </row>
    <row r="26" spans="1:9" x14ac:dyDescent="0.25">
      <c r="A26" s="16">
        <v>623</v>
      </c>
      <c r="B26" s="16" t="s">
        <v>13</v>
      </c>
      <c r="C26" s="27" t="s">
        <v>33</v>
      </c>
      <c r="D26" s="91" t="s">
        <v>51</v>
      </c>
      <c r="E26" s="17">
        <v>44516</v>
      </c>
      <c r="F26" s="101">
        <v>6970.42</v>
      </c>
      <c r="G26" s="43" t="s">
        <v>114</v>
      </c>
    </row>
    <row r="27" spans="1:9" x14ac:dyDescent="0.25">
      <c r="A27" s="16">
        <v>623</v>
      </c>
      <c r="B27" s="16" t="s">
        <v>13</v>
      </c>
      <c r="C27" s="44" t="s">
        <v>60</v>
      </c>
      <c r="D27" s="91" t="s">
        <v>61</v>
      </c>
      <c r="E27" s="17">
        <v>44551</v>
      </c>
      <c r="F27" s="101">
        <v>7090.9</v>
      </c>
      <c r="G27" s="43" t="s">
        <v>114</v>
      </c>
    </row>
    <row r="28" spans="1:9" x14ac:dyDescent="0.25">
      <c r="A28" s="16">
        <v>623</v>
      </c>
      <c r="B28" s="16" t="s">
        <v>13</v>
      </c>
      <c r="C28" s="44" t="s">
        <v>59</v>
      </c>
      <c r="D28" s="91" t="s">
        <v>115</v>
      </c>
      <c r="E28" s="17">
        <v>44574</v>
      </c>
      <c r="F28" s="101">
        <v>44996</v>
      </c>
      <c r="G28" s="43" t="s">
        <v>114</v>
      </c>
    </row>
    <row r="29" spans="1:9" x14ac:dyDescent="0.25">
      <c r="A29" s="16">
        <v>623</v>
      </c>
      <c r="B29" s="16" t="s">
        <v>13</v>
      </c>
      <c r="C29" s="27" t="s">
        <v>162</v>
      </c>
      <c r="D29" s="91" t="s">
        <v>118</v>
      </c>
      <c r="E29" s="17">
        <v>44593</v>
      </c>
      <c r="F29" s="101">
        <v>16615.669999999998</v>
      </c>
      <c r="G29" s="43" t="s">
        <v>114</v>
      </c>
    </row>
    <row r="30" spans="1:9" x14ac:dyDescent="0.25">
      <c r="A30" s="48">
        <v>623</v>
      </c>
      <c r="B30" s="48" t="s">
        <v>13</v>
      </c>
      <c r="C30" s="44" t="s">
        <v>50</v>
      </c>
      <c r="D30" s="102" t="s">
        <v>113</v>
      </c>
      <c r="E30" s="49">
        <v>44607</v>
      </c>
      <c r="F30" s="103">
        <v>13836</v>
      </c>
      <c r="G30" s="43" t="s">
        <v>114</v>
      </c>
    </row>
    <row r="31" spans="1:9" x14ac:dyDescent="0.25">
      <c r="A31" s="48">
        <v>623</v>
      </c>
      <c r="B31" s="48" t="s">
        <v>13</v>
      </c>
      <c r="C31" s="27" t="s">
        <v>28</v>
      </c>
      <c r="D31" s="102" t="s">
        <v>117</v>
      </c>
      <c r="E31" s="49">
        <v>44610</v>
      </c>
      <c r="F31" s="103">
        <v>71773.7</v>
      </c>
      <c r="G31" s="43" t="s">
        <v>114</v>
      </c>
    </row>
    <row r="32" spans="1:9" x14ac:dyDescent="0.25">
      <c r="A32" s="48">
        <v>623</v>
      </c>
      <c r="B32" s="48" t="s">
        <v>13</v>
      </c>
      <c r="C32" s="27" t="s">
        <v>24</v>
      </c>
      <c r="D32" s="91" t="s">
        <v>116</v>
      </c>
      <c r="E32" s="17">
        <v>44615</v>
      </c>
      <c r="F32" s="101">
        <v>26285.08</v>
      </c>
      <c r="G32" s="43" t="s">
        <v>114</v>
      </c>
    </row>
    <row r="33" spans="1:7" x14ac:dyDescent="0.25">
      <c r="A33" s="48">
        <v>623</v>
      </c>
      <c r="B33" s="48" t="s">
        <v>13</v>
      </c>
      <c r="C33" s="27" t="s">
        <v>24</v>
      </c>
      <c r="D33" s="91" t="s">
        <v>127</v>
      </c>
      <c r="E33" s="17">
        <v>44615</v>
      </c>
      <c r="F33" s="101">
        <v>26285.08</v>
      </c>
      <c r="G33" s="43" t="s">
        <v>114</v>
      </c>
    </row>
    <row r="34" spans="1:7" x14ac:dyDescent="0.25">
      <c r="A34" s="24">
        <v>623</v>
      </c>
      <c r="B34" s="16" t="s">
        <v>13</v>
      </c>
      <c r="C34" s="27" t="s">
        <v>24</v>
      </c>
      <c r="D34" s="91" t="s">
        <v>221</v>
      </c>
      <c r="E34" s="17">
        <v>44643</v>
      </c>
      <c r="F34" s="101">
        <v>12739.9</v>
      </c>
      <c r="G34" s="43" t="s">
        <v>114</v>
      </c>
    </row>
    <row r="35" spans="1:7" x14ac:dyDescent="0.25">
      <c r="A35" s="48">
        <v>623</v>
      </c>
      <c r="B35" s="48" t="s">
        <v>13</v>
      </c>
      <c r="C35" s="27" t="s">
        <v>133</v>
      </c>
      <c r="D35" s="91" t="s">
        <v>134</v>
      </c>
      <c r="E35" s="17">
        <v>44657</v>
      </c>
      <c r="F35" s="101">
        <v>23532.48</v>
      </c>
      <c r="G35" s="43" t="s">
        <v>114</v>
      </c>
    </row>
    <row r="36" spans="1:7" x14ac:dyDescent="0.25">
      <c r="A36" s="48">
        <v>623</v>
      </c>
      <c r="B36" s="48" t="s">
        <v>13</v>
      </c>
      <c r="C36" s="27" t="s">
        <v>28</v>
      </c>
      <c r="D36" s="91" t="s">
        <v>131</v>
      </c>
      <c r="E36" s="17">
        <v>44665</v>
      </c>
      <c r="F36" s="101">
        <v>9722.2000000000007</v>
      </c>
      <c r="G36" s="43" t="s">
        <v>114</v>
      </c>
    </row>
    <row r="37" spans="1:7" x14ac:dyDescent="0.25">
      <c r="A37" s="16">
        <v>623</v>
      </c>
      <c r="B37" s="16" t="s">
        <v>13</v>
      </c>
      <c r="C37" s="27" t="s">
        <v>128</v>
      </c>
      <c r="D37" s="91" t="s">
        <v>129</v>
      </c>
      <c r="E37" s="17">
        <v>44667</v>
      </c>
      <c r="F37" s="101">
        <v>21695.31</v>
      </c>
      <c r="G37" s="43" t="s">
        <v>114</v>
      </c>
    </row>
    <row r="38" spans="1:7" x14ac:dyDescent="0.25">
      <c r="A38" s="48">
        <v>623</v>
      </c>
      <c r="B38" s="48" t="s">
        <v>13</v>
      </c>
      <c r="C38" s="27" t="s">
        <v>48</v>
      </c>
      <c r="D38" s="91" t="s">
        <v>125</v>
      </c>
      <c r="E38" s="17">
        <v>44680</v>
      </c>
      <c r="F38" s="101">
        <v>20000</v>
      </c>
      <c r="G38" s="43" t="s">
        <v>114</v>
      </c>
    </row>
    <row r="39" spans="1:7" x14ac:dyDescent="0.25">
      <c r="A39" s="48">
        <v>623</v>
      </c>
      <c r="B39" s="48" t="s">
        <v>13</v>
      </c>
      <c r="C39" s="27" t="s">
        <v>24</v>
      </c>
      <c r="D39" s="91" t="s">
        <v>126</v>
      </c>
      <c r="E39" s="17">
        <v>44699</v>
      </c>
      <c r="F39" s="101">
        <v>2992.43</v>
      </c>
      <c r="G39" s="43" t="s">
        <v>114</v>
      </c>
    </row>
    <row r="40" spans="1:7" x14ac:dyDescent="0.25">
      <c r="A40" s="48">
        <v>623</v>
      </c>
      <c r="B40" s="48" t="s">
        <v>13</v>
      </c>
      <c r="C40" s="27" t="s">
        <v>24</v>
      </c>
      <c r="D40" s="91" t="s">
        <v>132</v>
      </c>
      <c r="E40" s="17">
        <v>44701</v>
      </c>
      <c r="F40" s="104">
        <v>33835.32</v>
      </c>
      <c r="G40" s="43" t="s">
        <v>114</v>
      </c>
    </row>
    <row r="41" spans="1:7" x14ac:dyDescent="0.25">
      <c r="A41" s="48">
        <v>623</v>
      </c>
      <c r="B41" s="48" t="s">
        <v>13</v>
      </c>
      <c r="C41" s="27" t="s">
        <v>136</v>
      </c>
      <c r="D41" s="91" t="s">
        <v>137</v>
      </c>
      <c r="E41" s="17">
        <v>44715</v>
      </c>
      <c r="F41" s="101">
        <v>4130.0200000000004</v>
      </c>
      <c r="G41" s="43" t="s">
        <v>114</v>
      </c>
    </row>
    <row r="42" spans="1:7" x14ac:dyDescent="0.25">
      <c r="A42" s="48">
        <v>623</v>
      </c>
      <c r="B42" s="48" t="s">
        <v>13</v>
      </c>
      <c r="C42" s="27" t="s">
        <v>136</v>
      </c>
      <c r="D42" s="91" t="s">
        <v>138</v>
      </c>
      <c r="E42" s="17">
        <v>44715</v>
      </c>
      <c r="F42" s="101">
        <v>11235.78</v>
      </c>
      <c r="G42" s="43" t="s">
        <v>114</v>
      </c>
    </row>
    <row r="43" spans="1:7" x14ac:dyDescent="0.25">
      <c r="A43" s="48">
        <v>623</v>
      </c>
      <c r="B43" s="48" t="s">
        <v>13</v>
      </c>
      <c r="C43" s="27" t="s">
        <v>24</v>
      </c>
      <c r="D43" s="91" t="s">
        <v>135</v>
      </c>
      <c r="E43" s="17">
        <v>44717</v>
      </c>
      <c r="F43" s="101">
        <v>14860.09</v>
      </c>
      <c r="G43" s="43" t="s">
        <v>114</v>
      </c>
    </row>
    <row r="44" spans="1:7" x14ac:dyDescent="0.25">
      <c r="A44" s="48">
        <v>623</v>
      </c>
      <c r="B44" s="48" t="s">
        <v>13</v>
      </c>
      <c r="C44" s="105" t="s">
        <v>37</v>
      </c>
      <c r="D44" s="115" t="s">
        <v>158</v>
      </c>
      <c r="E44" s="42">
        <v>44718</v>
      </c>
      <c r="F44" s="106">
        <v>12858.75</v>
      </c>
      <c r="G44" s="43" t="s">
        <v>114</v>
      </c>
    </row>
    <row r="45" spans="1:7" x14ac:dyDescent="0.25">
      <c r="A45" s="16">
        <v>623</v>
      </c>
      <c r="B45" s="16" t="s">
        <v>13</v>
      </c>
      <c r="C45" s="27" t="s">
        <v>33</v>
      </c>
      <c r="D45" s="91" t="s">
        <v>130</v>
      </c>
      <c r="E45" s="17">
        <v>44719</v>
      </c>
      <c r="F45" s="101">
        <v>8683.3799999999992</v>
      </c>
      <c r="G45" s="43" t="s">
        <v>114</v>
      </c>
    </row>
    <row r="46" spans="1:7" x14ac:dyDescent="0.25">
      <c r="A46" s="16">
        <v>623</v>
      </c>
      <c r="B46" s="16" t="s">
        <v>13</v>
      </c>
      <c r="C46" s="27" t="s">
        <v>154</v>
      </c>
      <c r="D46" s="116" t="s">
        <v>155</v>
      </c>
      <c r="E46" s="17">
        <v>44727</v>
      </c>
      <c r="F46" s="101">
        <v>9158.5</v>
      </c>
      <c r="G46" s="43" t="s">
        <v>114</v>
      </c>
    </row>
    <row r="47" spans="1:7" x14ac:dyDescent="0.25">
      <c r="A47" s="48">
        <v>623</v>
      </c>
      <c r="B47" s="48" t="s">
        <v>13</v>
      </c>
      <c r="C47" s="44" t="s">
        <v>50</v>
      </c>
      <c r="D47" s="91" t="s">
        <v>118</v>
      </c>
      <c r="E47" s="17">
        <v>44733</v>
      </c>
      <c r="F47" s="101">
        <v>3906.7</v>
      </c>
      <c r="G47" s="43" t="s">
        <v>114</v>
      </c>
    </row>
    <row r="48" spans="1:7" x14ac:dyDescent="0.25">
      <c r="A48" s="16">
        <v>623</v>
      </c>
      <c r="B48" s="16" t="s">
        <v>13</v>
      </c>
      <c r="C48" s="27" t="s">
        <v>28</v>
      </c>
      <c r="D48" s="91" t="s">
        <v>159</v>
      </c>
      <c r="E48" s="17">
        <v>44742</v>
      </c>
      <c r="F48" s="101">
        <v>156367.70000000001</v>
      </c>
      <c r="G48" s="43" t="s">
        <v>114</v>
      </c>
    </row>
    <row r="49" spans="1:7" x14ac:dyDescent="0.25">
      <c r="A49" s="16">
        <v>623</v>
      </c>
      <c r="B49" s="16" t="s">
        <v>13</v>
      </c>
      <c r="C49" s="27" t="s">
        <v>24</v>
      </c>
      <c r="D49" s="91" t="s">
        <v>161</v>
      </c>
      <c r="E49" s="17">
        <v>44743</v>
      </c>
      <c r="F49" s="101">
        <v>35000</v>
      </c>
      <c r="G49" s="43" t="s">
        <v>114</v>
      </c>
    </row>
    <row r="50" spans="1:7" x14ac:dyDescent="0.25">
      <c r="A50" s="16">
        <v>623</v>
      </c>
      <c r="B50" s="16" t="s">
        <v>13</v>
      </c>
      <c r="C50" s="27" t="s">
        <v>164</v>
      </c>
      <c r="D50" s="91" t="s">
        <v>165</v>
      </c>
      <c r="E50" s="17">
        <v>44746</v>
      </c>
      <c r="F50" s="101">
        <v>10000</v>
      </c>
      <c r="G50" s="43" t="s">
        <v>114</v>
      </c>
    </row>
    <row r="51" spans="1:7" x14ac:dyDescent="0.25">
      <c r="A51" s="16">
        <v>623</v>
      </c>
      <c r="B51" s="16" t="s">
        <v>13</v>
      </c>
      <c r="C51" s="27" t="s">
        <v>24</v>
      </c>
      <c r="D51" s="91" t="s">
        <v>237</v>
      </c>
      <c r="E51" s="107">
        <v>44749</v>
      </c>
      <c r="F51" s="101">
        <v>11590.47</v>
      </c>
      <c r="G51" s="43" t="s">
        <v>114</v>
      </c>
    </row>
    <row r="52" spans="1:7" x14ac:dyDescent="0.25">
      <c r="A52" s="48">
        <v>623</v>
      </c>
      <c r="B52" s="48" t="s">
        <v>13</v>
      </c>
      <c r="C52" s="114" t="s">
        <v>34</v>
      </c>
      <c r="D52" s="91" t="s">
        <v>153</v>
      </c>
      <c r="E52" s="107">
        <v>44747</v>
      </c>
      <c r="F52" s="101">
        <v>938.63</v>
      </c>
      <c r="G52" s="43" t="s">
        <v>114</v>
      </c>
    </row>
    <row r="53" spans="1:7" x14ac:dyDescent="0.25">
      <c r="A53" s="48">
        <v>623</v>
      </c>
      <c r="B53" s="48" t="s">
        <v>13</v>
      </c>
      <c r="C53" s="27" t="s">
        <v>133</v>
      </c>
      <c r="D53" s="91" t="s">
        <v>235</v>
      </c>
      <c r="E53" s="107">
        <v>44754</v>
      </c>
      <c r="F53" s="101">
        <v>50475.75</v>
      </c>
      <c r="G53" s="43" t="s">
        <v>114</v>
      </c>
    </row>
    <row r="54" spans="1:7" x14ac:dyDescent="0.25">
      <c r="A54" s="16">
        <v>623</v>
      </c>
      <c r="B54" s="16" t="s">
        <v>13</v>
      </c>
      <c r="C54" s="108" t="s">
        <v>124</v>
      </c>
      <c r="D54" s="91" t="s">
        <v>163</v>
      </c>
      <c r="E54" s="107">
        <v>44754</v>
      </c>
      <c r="F54" s="101">
        <v>35070</v>
      </c>
      <c r="G54" s="43" t="s">
        <v>114</v>
      </c>
    </row>
    <row r="55" spans="1:7" x14ac:dyDescent="0.25">
      <c r="A55" s="16">
        <v>623</v>
      </c>
      <c r="B55" s="16" t="s">
        <v>13</v>
      </c>
      <c r="C55" s="27" t="s">
        <v>33</v>
      </c>
      <c r="D55" s="91" t="s">
        <v>160</v>
      </c>
      <c r="E55" s="107">
        <v>44763</v>
      </c>
      <c r="F55" s="101">
        <v>11806.43</v>
      </c>
      <c r="G55" s="43" t="s">
        <v>114</v>
      </c>
    </row>
    <row r="56" spans="1:7" x14ac:dyDescent="0.25">
      <c r="A56" s="16">
        <v>623</v>
      </c>
      <c r="B56" s="16" t="s">
        <v>13</v>
      </c>
      <c r="C56" s="114" t="s">
        <v>233</v>
      </c>
      <c r="D56" s="91" t="s">
        <v>113</v>
      </c>
      <c r="E56" s="107">
        <v>44775</v>
      </c>
      <c r="F56" s="101">
        <v>6973</v>
      </c>
      <c r="G56" s="43" t="s">
        <v>114</v>
      </c>
    </row>
    <row r="57" spans="1:7" x14ac:dyDescent="0.25">
      <c r="A57" s="16">
        <v>623</v>
      </c>
      <c r="B57" s="16" t="s">
        <v>13</v>
      </c>
      <c r="C57" s="114" t="s">
        <v>229</v>
      </c>
      <c r="D57" s="91" t="s">
        <v>230</v>
      </c>
      <c r="E57" s="107">
        <v>44781</v>
      </c>
      <c r="F57" s="101">
        <v>5119.55</v>
      </c>
      <c r="G57" s="43" t="s">
        <v>114</v>
      </c>
    </row>
    <row r="58" spans="1:7" x14ac:dyDescent="0.25">
      <c r="A58" s="16">
        <v>623</v>
      </c>
      <c r="B58" s="16" t="s">
        <v>13</v>
      </c>
      <c r="C58" s="27" t="s">
        <v>29</v>
      </c>
      <c r="D58" s="91" t="s">
        <v>222</v>
      </c>
      <c r="E58" s="17">
        <v>44782</v>
      </c>
      <c r="F58" s="101">
        <v>24655.26</v>
      </c>
      <c r="G58" s="43" t="s">
        <v>114</v>
      </c>
    </row>
    <row r="59" spans="1:7" x14ac:dyDescent="0.25">
      <c r="A59" s="16">
        <v>623</v>
      </c>
      <c r="B59" s="16" t="s">
        <v>13</v>
      </c>
      <c r="C59" s="27" t="s">
        <v>133</v>
      </c>
      <c r="D59" s="91" t="s">
        <v>223</v>
      </c>
      <c r="E59" s="17">
        <v>44782</v>
      </c>
      <c r="F59" s="101">
        <v>77760</v>
      </c>
      <c r="G59" s="43" t="s">
        <v>114</v>
      </c>
    </row>
    <row r="60" spans="1:7" x14ac:dyDescent="0.25">
      <c r="A60" s="16">
        <v>623</v>
      </c>
      <c r="B60" s="16" t="s">
        <v>13</v>
      </c>
      <c r="C60" s="27" t="s">
        <v>124</v>
      </c>
      <c r="D60" s="91" t="s">
        <v>224</v>
      </c>
      <c r="E60" s="17">
        <v>44782</v>
      </c>
      <c r="F60" s="101">
        <v>1365</v>
      </c>
      <c r="G60" s="43" t="s">
        <v>114</v>
      </c>
    </row>
    <row r="61" spans="1:7" x14ac:dyDescent="0.25">
      <c r="A61" s="16">
        <v>623</v>
      </c>
      <c r="B61" s="16" t="s">
        <v>13</v>
      </c>
      <c r="C61" s="27" t="s">
        <v>33</v>
      </c>
      <c r="D61" s="91" t="s">
        <v>234</v>
      </c>
      <c r="E61" s="17">
        <v>44783</v>
      </c>
      <c r="F61" s="101">
        <v>13927.95</v>
      </c>
      <c r="G61" s="43" t="s">
        <v>114</v>
      </c>
    </row>
    <row r="62" spans="1:7" x14ac:dyDescent="0.25">
      <c r="A62" s="16">
        <v>623</v>
      </c>
      <c r="B62" s="16" t="s">
        <v>13</v>
      </c>
      <c r="C62" s="27" t="s">
        <v>164</v>
      </c>
      <c r="D62" s="91" t="s">
        <v>225</v>
      </c>
      <c r="E62" s="17">
        <v>44797</v>
      </c>
      <c r="F62" s="104">
        <v>20356</v>
      </c>
      <c r="G62" s="43" t="s">
        <v>114</v>
      </c>
    </row>
    <row r="63" spans="1:7" x14ac:dyDescent="0.25">
      <c r="A63" s="16">
        <v>623</v>
      </c>
      <c r="B63" s="16" t="s">
        <v>13</v>
      </c>
      <c r="C63" s="27" t="s">
        <v>48</v>
      </c>
      <c r="D63" s="117" t="s">
        <v>236</v>
      </c>
      <c r="E63" s="107">
        <v>44799</v>
      </c>
      <c r="F63" s="104">
        <v>10000</v>
      </c>
      <c r="G63" s="43" t="s">
        <v>114</v>
      </c>
    </row>
    <row r="64" spans="1:7" x14ac:dyDescent="0.25">
      <c r="A64" s="16">
        <v>623</v>
      </c>
      <c r="B64" s="16" t="s">
        <v>13</v>
      </c>
      <c r="C64" s="108" t="s">
        <v>231</v>
      </c>
      <c r="D64" s="117" t="s">
        <v>232</v>
      </c>
      <c r="E64" s="107">
        <v>44804</v>
      </c>
      <c r="F64" s="104">
        <v>6973</v>
      </c>
      <c r="G64" s="43" t="s">
        <v>114</v>
      </c>
    </row>
    <row r="65" spans="1:7" ht="15.75" x14ac:dyDescent="0.25">
      <c r="A65" s="134" t="s">
        <v>23</v>
      </c>
      <c r="B65" s="135"/>
      <c r="C65" s="88"/>
      <c r="D65" s="88"/>
      <c r="E65" s="89"/>
      <c r="F65" s="64">
        <f>SUM(F14:F64)</f>
        <v>1194576.96</v>
      </c>
      <c r="G65" s="65"/>
    </row>
    <row r="68" spans="1:7" x14ac:dyDescent="0.25">
      <c r="A68" s="121" t="s">
        <v>42</v>
      </c>
      <c r="B68" s="121"/>
      <c r="C68" s="66"/>
      <c r="G68" s="34" t="s">
        <v>44</v>
      </c>
    </row>
    <row r="70" spans="1:7" x14ac:dyDescent="0.25">
      <c r="A70" s="121" t="s">
        <v>226</v>
      </c>
      <c r="B70" s="121"/>
      <c r="G70" t="s">
        <v>226</v>
      </c>
    </row>
  </sheetData>
  <protectedRanges>
    <protectedRange sqref="E22:E26 E34 E14:E20" name="Range1_1_1"/>
    <protectedRange sqref="F22:F26 F34 F14:F20" name="Range2_1_1"/>
    <protectedRange sqref="E21" name="Range1_1_1_2"/>
    <protectedRange sqref="F21" name="Range2_1_1_2"/>
    <protectedRange sqref="E30:E32 E38:E39 E27:E28 E58:E61" name="Range1_1_1_3"/>
    <protectedRange sqref="F30:F32 F38:F39 F27:F28 F58:F61" name="Range2_1_1_3"/>
    <protectedRange sqref="E33" name="Range1_1_1_4"/>
    <protectedRange sqref="F33" name="Range2_1_1_1"/>
    <protectedRange sqref="E62:E64 E36 E40" name="Range1_1_1_5"/>
    <protectedRange sqref="F62:F64 F36 F40" name="Range2_1_1_4"/>
    <protectedRange sqref="E35 E43" name="Range1_1_1_6"/>
    <protectedRange sqref="F35 F43" name="Range2_1_1_5"/>
    <protectedRange sqref="E41:E42" name="Range1_1_1_7"/>
    <protectedRange sqref="F41:F42" name="Range2_1_1_6"/>
    <protectedRange sqref="E44" name="Range1_1_1_15"/>
    <protectedRange sqref="F44" name="Range2_1_1_14"/>
    <protectedRange sqref="E47" name="Range1_1_1_16"/>
    <protectedRange sqref="F47" name="Range2_1_1_15"/>
    <protectedRange sqref="E29 E37 E45:E46 E48:E57" name="Range1_1_1_17"/>
    <protectedRange sqref="F29 F37 F45:F46 F48:F57" name="Range2_1_1_16"/>
  </protectedRanges>
  <autoFilter ref="A13:G65"/>
  <mergeCells count="7">
    <mergeCell ref="A68:B68"/>
    <mergeCell ref="A70:B70"/>
    <mergeCell ref="A65:B65"/>
    <mergeCell ref="A3:G8"/>
    <mergeCell ref="A11:C11"/>
    <mergeCell ref="G11:G12"/>
    <mergeCell ref="A12:C12"/>
  </mergeCells>
  <dataValidations xWindow="473" yWindow="797"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64">
      <formula1>36526</formula1>
      <formula2>73051</formula2>
    </dataValidation>
    <dataValidation type="decimal" allowBlank="1" showErrorMessage="1" errorTitle="Gabim ne te dhena" error="Ju lutem Shkruani Shumen" promptTitle="Shuma" prompt="Shkru" sqref="F14:F64">
      <formula1>0</formula1>
      <formula2>99999999999999</formula2>
    </dataValidation>
  </dataValidations>
  <printOptions horizontalCentered="1"/>
  <pageMargins left="0" right="0" top="0" bottom="0" header="0.3" footer="0.3"/>
  <pageSetup scale="80" fitToHeight="0" orientation="portrait" r:id="rId1"/>
  <ignoredErrors>
    <ignoredError sqref="D15 D20:D23 D38 D25" numberStoredAsText="1"/>
    <ignoredError sqref="D1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5" zoomScaleNormal="100" workbookViewId="0">
      <selection activeCell="E26" sqref="E26"/>
    </sheetView>
  </sheetViews>
  <sheetFormatPr defaultRowHeight="15" x14ac:dyDescent="0.25"/>
  <cols>
    <col min="1" max="1" width="9.5703125" customWidth="1"/>
    <col min="2" max="2" width="19.85546875" customWidth="1"/>
    <col min="3" max="3" width="18.5703125" bestFit="1" customWidth="1"/>
    <col min="4" max="4" width="20.28515625" customWidth="1"/>
    <col min="5" max="5" width="15.5703125" bestFit="1" customWidth="1"/>
    <col min="6" max="6" width="21.140625" customWidth="1"/>
  </cols>
  <sheetData>
    <row r="1" spans="1:11" x14ac:dyDescent="0.25">
      <c r="C1" s="46"/>
      <c r="D1" s="28"/>
      <c r="H1" s="19"/>
    </row>
    <row r="2" spans="1:11" ht="42.75" customHeight="1" x14ac:dyDescent="0.25">
      <c r="A2" s="1"/>
      <c r="B2" s="1"/>
      <c r="C2" s="46"/>
      <c r="D2" s="28"/>
      <c r="E2" s="1"/>
      <c r="F2" s="1"/>
      <c r="G2" s="1"/>
      <c r="H2" s="19"/>
    </row>
    <row r="3" spans="1:11" x14ac:dyDescent="0.25">
      <c r="A3" s="122" t="s">
        <v>56</v>
      </c>
      <c r="B3" s="122"/>
      <c r="C3" s="122"/>
      <c r="D3" s="122"/>
      <c r="E3" s="122"/>
      <c r="F3" s="122"/>
      <c r="G3" s="122"/>
      <c r="H3" s="19"/>
    </row>
    <row r="4" spans="1:11" x14ac:dyDescent="0.25">
      <c r="A4" s="122"/>
      <c r="B4" s="122"/>
      <c r="C4" s="122"/>
      <c r="D4" s="122"/>
      <c r="E4" s="122"/>
      <c r="F4" s="122"/>
      <c r="G4" s="122"/>
      <c r="H4" s="19"/>
    </row>
    <row r="5" spans="1:11" x14ac:dyDescent="0.25">
      <c r="A5" s="122"/>
      <c r="B5" s="122"/>
      <c r="C5" s="122"/>
      <c r="D5" s="122"/>
      <c r="E5" s="122"/>
      <c r="F5" s="122"/>
      <c r="G5" s="122"/>
      <c r="H5" s="19"/>
    </row>
    <row r="6" spans="1:11" x14ac:dyDescent="0.25">
      <c r="A6" s="122"/>
      <c r="B6" s="122"/>
      <c r="C6" s="122"/>
      <c r="D6" s="122"/>
      <c r="E6" s="122"/>
      <c r="F6" s="122"/>
      <c r="G6" s="122"/>
      <c r="H6" s="19"/>
    </row>
    <row r="7" spans="1:11" x14ac:dyDescent="0.25">
      <c r="A7" s="122"/>
      <c r="B7" s="122"/>
      <c r="C7" s="122"/>
      <c r="D7" s="122"/>
      <c r="E7" s="122"/>
      <c r="F7" s="122"/>
      <c r="G7" s="122"/>
      <c r="H7" s="19"/>
    </row>
    <row r="8" spans="1:11" ht="24" customHeight="1" x14ac:dyDescent="0.25">
      <c r="A8" s="122"/>
      <c r="B8" s="122"/>
      <c r="C8" s="122"/>
      <c r="D8" s="122"/>
      <c r="E8" s="122"/>
      <c r="F8" s="122"/>
      <c r="G8" s="122"/>
      <c r="H8" s="19"/>
    </row>
    <row r="9" spans="1:11" ht="15" customHeight="1" x14ac:dyDescent="0.25"/>
    <row r="10" spans="1:11" ht="15" customHeight="1" x14ac:dyDescent="0.25">
      <c r="F10" s="14" t="s">
        <v>22</v>
      </c>
    </row>
    <row r="11" spans="1:11" ht="15" customHeight="1" x14ac:dyDescent="0.25">
      <c r="A11" s="129"/>
      <c r="B11" s="129"/>
      <c r="C11" s="129"/>
      <c r="F11" s="130" t="s">
        <v>12</v>
      </c>
    </row>
    <row r="12" spans="1:11" ht="15" customHeight="1" x14ac:dyDescent="0.25">
      <c r="A12" s="138" t="s">
        <v>227</v>
      </c>
      <c r="B12" s="138"/>
      <c r="C12" s="138"/>
      <c r="D12" s="138"/>
      <c r="F12" s="130"/>
      <c r="G12" s="54"/>
      <c r="K12" s="19"/>
    </row>
    <row r="13" spans="1:11" ht="29.25" customHeight="1" x14ac:dyDescent="0.25">
      <c r="A13" s="7" t="s">
        <v>1</v>
      </c>
      <c r="B13" s="7" t="s">
        <v>2</v>
      </c>
      <c r="C13" s="7" t="s">
        <v>3</v>
      </c>
      <c r="D13" s="8" t="s">
        <v>4</v>
      </c>
      <c r="E13" s="7" t="s">
        <v>0</v>
      </c>
      <c r="F13" s="9" t="s">
        <v>5</v>
      </c>
    </row>
    <row r="14" spans="1:11" x14ac:dyDescent="0.25">
      <c r="A14" s="57">
        <v>623</v>
      </c>
      <c r="B14" s="57" t="s">
        <v>13</v>
      </c>
      <c r="C14" s="86" t="s">
        <v>141</v>
      </c>
      <c r="D14" s="58">
        <v>44687</v>
      </c>
      <c r="E14" s="55">
        <v>2000</v>
      </c>
      <c r="F14" s="43" t="s">
        <v>145</v>
      </c>
    </row>
    <row r="15" spans="1:11" s="77" customFormat="1" x14ac:dyDescent="0.25">
      <c r="A15" s="16">
        <v>623</v>
      </c>
      <c r="B15" s="16" t="s">
        <v>13</v>
      </c>
      <c r="C15" s="86" t="s">
        <v>142</v>
      </c>
      <c r="D15" s="56">
        <v>44687</v>
      </c>
      <c r="E15" s="55">
        <v>2350</v>
      </c>
      <c r="F15" s="43" t="s">
        <v>145</v>
      </c>
    </row>
    <row r="16" spans="1:11" s="77" customFormat="1" ht="30" x14ac:dyDescent="0.25">
      <c r="A16" s="40">
        <v>623</v>
      </c>
      <c r="B16" s="41" t="s">
        <v>13</v>
      </c>
      <c r="C16" s="86" t="s">
        <v>143</v>
      </c>
      <c r="D16" s="56">
        <v>44687</v>
      </c>
      <c r="E16" s="55">
        <v>1000</v>
      </c>
      <c r="F16" s="43" t="s">
        <v>145</v>
      </c>
    </row>
    <row r="17" spans="1:6" ht="45" x14ac:dyDescent="0.25">
      <c r="A17" s="57">
        <v>623</v>
      </c>
      <c r="B17" s="57" t="s">
        <v>13</v>
      </c>
      <c r="C17" s="86" t="s">
        <v>144</v>
      </c>
      <c r="D17" s="58">
        <v>44687</v>
      </c>
      <c r="E17" s="55">
        <v>1150</v>
      </c>
      <c r="F17" s="43" t="s">
        <v>145</v>
      </c>
    </row>
    <row r="18" spans="1:6" ht="30" x14ac:dyDescent="0.25">
      <c r="A18" s="40">
        <v>623</v>
      </c>
      <c r="B18" s="41" t="s">
        <v>13</v>
      </c>
      <c r="C18" s="86" t="s">
        <v>146</v>
      </c>
      <c r="D18" s="56">
        <v>44687</v>
      </c>
      <c r="E18" s="55">
        <v>2000</v>
      </c>
      <c r="F18" s="43" t="s">
        <v>145</v>
      </c>
    </row>
    <row r="19" spans="1:6" ht="30" x14ac:dyDescent="0.25">
      <c r="A19" s="57">
        <v>623</v>
      </c>
      <c r="B19" s="57" t="s">
        <v>13</v>
      </c>
      <c r="C19" s="86" t="s">
        <v>147</v>
      </c>
      <c r="D19" s="58">
        <v>44687</v>
      </c>
      <c r="E19" s="55">
        <v>2000</v>
      </c>
      <c r="F19" s="43" t="s">
        <v>145</v>
      </c>
    </row>
    <row r="20" spans="1:6" ht="30" x14ac:dyDescent="0.25">
      <c r="A20" s="40">
        <v>623</v>
      </c>
      <c r="B20" s="41" t="s">
        <v>13</v>
      </c>
      <c r="C20" s="86" t="s">
        <v>148</v>
      </c>
      <c r="D20" s="56">
        <v>44687</v>
      </c>
      <c r="E20" s="55">
        <v>2500</v>
      </c>
      <c r="F20" s="43" t="s">
        <v>145</v>
      </c>
    </row>
    <row r="21" spans="1:6" ht="30" x14ac:dyDescent="0.25">
      <c r="A21" s="16">
        <v>623</v>
      </c>
      <c r="B21" s="16" t="s">
        <v>13</v>
      </c>
      <c r="C21" s="86" t="s">
        <v>149</v>
      </c>
      <c r="D21" s="56">
        <v>44687</v>
      </c>
      <c r="E21" s="55">
        <v>1500</v>
      </c>
      <c r="F21" s="43" t="s">
        <v>145</v>
      </c>
    </row>
    <row r="22" spans="1:6" ht="31.5" customHeight="1" x14ac:dyDescent="0.25">
      <c r="A22" s="57">
        <v>623</v>
      </c>
      <c r="B22" s="57" t="s">
        <v>13</v>
      </c>
      <c r="C22" s="86" t="s">
        <v>150</v>
      </c>
      <c r="D22" s="58">
        <v>44687</v>
      </c>
      <c r="E22" s="55">
        <v>500</v>
      </c>
      <c r="F22" s="43" t="s">
        <v>145</v>
      </c>
    </row>
    <row r="23" spans="1:6" ht="45" x14ac:dyDescent="0.25">
      <c r="A23" s="16">
        <v>623</v>
      </c>
      <c r="B23" s="16" t="s">
        <v>13</v>
      </c>
      <c r="C23" s="86" t="s">
        <v>151</v>
      </c>
      <c r="D23" s="56">
        <v>44687</v>
      </c>
      <c r="E23" s="55">
        <v>500</v>
      </c>
      <c r="F23" s="43" t="s">
        <v>145</v>
      </c>
    </row>
    <row r="24" spans="1:6" ht="30" x14ac:dyDescent="0.25">
      <c r="A24" s="57">
        <v>623</v>
      </c>
      <c r="B24" s="57" t="s">
        <v>13</v>
      </c>
      <c r="C24" s="86" t="s">
        <v>152</v>
      </c>
      <c r="D24" s="58">
        <v>44687</v>
      </c>
      <c r="E24" s="55">
        <v>750</v>
      </c>
      <c r="F24" s="43" t="s">
        <v>145</v>
      </c>
    </row>
    <row r="25" spans="1:6" x14ac:dyDescent="0.25">
      <c r="A25" s="139" t="s">
        <v>62</v>
      </c>
      <c r="B25" s="140"/>
      <c r="C25" s="140"/>
      <c r="D25" s="141"/>
      <c r="E25" s="60">
        <f>SUM(E14:E24)</f>
        <v>16250</v>
      </c>
      <c r="F25" s="61"/>
    </row>
    <row r="26" spans="1:6" x14ac:dyDescent="0.25">
      <c r="A26" s="74"/>
      <c r="B26" s="74"/>
      <c r="C26" s="74"/>
      <c r="D26" s="74"/>
      <c r="E26" s="75"/>
      <c r="F26" s="76"/>
    </row>
    <row r="27" spans="1:6" x14ac:dyDescent="0.25">
      <c r="A27" s="74"/>
      <c r="B27" s="74"/>
      <c r="C27" s="74"/>
      <c r="D27" s="74"/>
      <c r="E27" s="75"/>
      <c r="F27" s="76"/>
    </row>
    <row r="28" spans="1:6" x14ac:dyDescent="0.25">
      <c r="A28" s="74"/>
      <c r="B28" s="74"/>
      <c r="C28" s="74"/>
      <c r="D28" s="74"/>
      <c r="E28" s="75"/>
      <c r="F28" s="76"/>
    </row>
    <row r="29" spans="1:6" x14ac:dyDescent="0.25">
      <c r="A29" s="74"/>
      <c r="B29" s="74"/>
      <c r="C29" s="74"/>
      <c r="D29" s="74"/>
      <c r="E29" s="75"/>
      <c r="F29" s="76"/>
    </row>
    <row r="30" spans="1:6" x14ac:dyDescent="0.25">
      <c r="A30" s="74"/>
      <c r="B30" s="74"/>
      <c r="C30" s="74"/>
      <c r="D30" s="74"/>
      <c r="E30" s="75"/>
      <c r="F30" s="76"/>
    </row>
    <row r="32" spans="1:6" x14ac:dyDescent="0.25">
      <c r="A32" s="120" t="s">
        <v>41</v>
      </c>
      <c r="B32" s="120"/>
      <c r="C32" s="37"/>
      <c r="D32" s="84"/>
      <c r="E32" s="10"/>
      <c r="F32" s="36" t="s">
        <v>43</v>
      </c>
    </row>
    <row r="33" spans="1:6" x14ac:dyDescent="0.25">
      <c r="A33" s="121" t="s">
        <v>42</v>
      </c>
      <c r="B33" s="121"/>
      <c r="C33" s="83"/>
      <c r="D33" s="28"/>
      <c r="F33" s="34" t="s">
        <v>44</v>
      </c>
    </row>
    <row r="35" spans="1:6" x14ac:dyDescent="0.25">
      <c r="B35" t="s">
        <v>226</v>
      </c>
      <c r="F35" t="s">
        <v>226</v>
      </c>
    </row>
  </sheetData>
  <autoFilter ref="A13:F25"/>
  <mergeCells count="7">
    <mergeCell ref="A3:G8"/>
    <mergeCell ref="A11:C11"/>
    <mergeCell ref="F11:F12"/>
    <mergeCell ref="A32:B32"/>
    <mergeCell ref="A33:B33"/>
    <mergeCell ref="A12:D12"/>
    <mergeCell ref="A25:D25"/>
  </mergeCells>
  <pageMargins left="0.25" right="0.25" top="0.75" bottom="0.75" header="0.3" footer="0.3"/>
  <pageSetup paperSize="9" scale="8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G13" sqref="G13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46"/>
      <c r="D1" s="28"/>
      <c r="H1" s="19"/>
    </row>
    <row r="2" spans="1:8" ht="42.75" customHeight="1" x14ac:dyDescent="0.25">
      <c r="A2" s="1"/>
      <c r="B2" s="1"/>
      <c r="C2" s="46"/>
      <c r="D2" s="28"/>
      <c r="E2" s="1"/>
      <c r="F2" s="1"/>
      <c r="G2" s="1"/>
      <c r="H2" s="19"/>
    </row>
    <row r="3" spans="1:8" x14ac:dyDescent="0.25">
      <c r="A3" s="122" t="s">
        <v>56</v>
      </c>
      <c r="B3" s="122"/>
      <c r="C3" s="122"/>
      <c r="D3" s="122"/>
      <c r="E3" s="122"/>
      <c r="F3" s="122"/>
      <c r="G3" s="122"/>
      <c r="H3" s="19"/>
    </row>
    <row r="4" spans="1:8" x14ac:dyDescent="0.25">
      <c r="A4" s="122"/>
      <c r="B4" s="122"/>
      <c r="C4" s="122"/>
      <c r="D4" s="122"/>
      <c r="E4" s="122"/>
      <c r="F4" s="122"/>
      <c r="G4" s="122"/>
      <c r="H4" s="19"/>
    </row>
    <row r="5" spans="1:8" x14ac:dyDescent="0.25">
      <c r="A5" s="122"/>
      <c r="B5" s="122"/>
      <c r="C5" s="122"/>
      <c r="D5" s="122"/>
      <c r="E5" s="122"/>
      <c r="F5" s="122"/>
      <c r="G5" s="122"/>
      <c r="H5" s="19"/>
    </row>
    <row r="6" spans="1:8" x14ac:dyDescent="0.25">
      <c r="A6" s="122"/>
      <c r="B6" s="122"/>
      <c r="C6" s="122"/>
      <c r="D6" s="122"/>
      <c r="E6" s="122"/>
      <c r="F6" s="122"/>
      <c r="G6" s="122"/>
      <c r="H6" s="19"/>
    </row>
    <row r="7" spans="1:8" x14ac:dyDescent="0.25">
      <c r="A7" s="122"/>
      <c r="B7" s="122"/>
      <c r="C7" s="122"/>
      <c r="D7" s="122"/>
      <c r="E7" s="122"/>
      <c r="F7" s="122"/>
      <c r="G7" s="122"/>
      <c r="H7" s="19"/>
    </row>
    <row r="8" spans="1:8" ht="24" customHeight="1" x14ac:dyDescent="0.25">
      <c r="A8" s="122"/>
      <c r="B8" s="122"/>
      <c r="C8" s="122"/>
      <c r="D8" s="122"/>
      <c r="E8" s="122"/>
      <c r="F8" s="122"/>
      <c r="G8" s="122"/>
      <c r="H8" s="19"/>
    </row>
    <row r="9" spans="1:8" x14ac:dyDescent="0.25">
      <c r="F9" s="142" t="s">
        <v>15</v>
      </c>
      <c r="G9" s="142"/>
    </row>
    <row r="10" spans="1:8" x14ac:dyDescent="0.25">
      <c r="A10" s="129" t="s">
        <v>228</v>
      </c>
      <c r="B10" s="129"/>
      <c r="C10" s="129"/>
      <c r="F10" s="130" t="s">
        <v>12</v>
      </c>
      <c r="G10" s="130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Sherbime'!F64</f>
        <v>58623.16</v>
      </c>
      <c r="D12" s="4">
        <f>Sh.komunale!F107</f>
        <v>20257.189999999991</v>
      </c>
      <c r="E12" s="4">
        <f>Subvencione!E25</f>
        <v>16250</v>
      </c>
      <c r="F12" s="4">
        <f>'Investime Kapitale'!F65</f>
        <v>1194576.96</v>
      </c>
      <c r="G12" s="4">
        <f>C12+D12+E12+F12</f>
        <v>1289707.31</v>
      </c>
    </row>
    <row r="17" spans="1:9" s="10" customFormat="1" x14ac:dyDescent="0.25">
      <c r="A17" s="120" t="s">
        <v>41</v>
      </c>
      <c r="B17" s="120"/>
      <c r="C17" s="37"/>
      <c r="D17" s="33"/>
      <c r="F17" s="38"/>
      <c r="G17" s="36" t="s">
        <v>43</v>
      </c>
      <c r="I17" s="39"/>
    </row>
    <row r="18" spans="1:9" x14ac:dyDescent="0.25">
      <c r="A18" s="121" t="s">
        <v>42</v>
      </c>
      <c r="B18" s="121"/>
      <c r="C18" s="32"/>
      <c r="D18" s="28"/>
      <c r="G18" s="34" t="s">
        <v>44</v>
      </c>
      <c r="I18" s="19"/>
    </row>
    <row r="20" spans="1:9" x14ac:dyDescent="0.25">
      <c r="A20" s="121" t="s">
        <v>226</v>
      </c>
      <c r="B20" s="121"/>
      <c r="G20" t="s">
        <v>226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Zyber Thaqi</cp:lastModifiedBy>
  <cp:lastPrinted>2022-09-15T09:07:48Z</cp:lastPrinted>
  <dcterms:created xsi:type="dcterms:W3CDTF">2013-06-11T07:52:29Z</dcterms:created>
  <dcterms:modified xsi:type="dcterms:W3CDTF">2022-09-15T09:10:44Z</dcterms:modified>
</cp:coreProperties>
</file>