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BLIGIMET THESAR\"/>
    </mc:Choice>
  </mc:AlternateContent>
  <bookViews>
    <workbookView xWindow="0" yWindow="60" windowWidth="14025" windowHeight="7530" tabRatio="799" activeTab="4"/>
  </bookViews>
  <sheets>
    <sheet name="Mallra dhe Sherbime" sheetId="1" r:id="rId1"/>
    <sheet name="Sh.komunale" sheetId="2" r:id="rId2"/>
    <sheet name="Investime Kapitale" sheetId="3" r:id="rId3"/>
    <sheet name="Subvencione" sheetId="4" r:id="rId4"/>
    <sheet name="Gjithsej" sheetId="5" r:id="rId5"/>
  </sheets>
  <externalReferences>
    <externalReference r:id="rId6"/>
  </externalReferences>
  <definedNames>
    <definedName name="_xlnm._FilterDatabase" localSheetId="2" hidden="1">'Investime Kapitale'!$A$13:$G$67</definedName>
    <definedName name="_xlnm._FilterDatabase" localSheetId="0" hidden="1">'Mallra dhe Sherbime'!$A$14:$G$71</definedName>
    <definedName name="_xlnm._FilterDatabase" localSheetId="1" hidden="1">Sh.komunale!$A$14:$G$14</definedName>
    <definedName name="_xlnm._FilterDatabase" localSheetId="3" hidden="1">Subvencione!$A$13:$F$27</definedName>
  </definedNames>
  <calcPr calcId="162913"/>
</workbook>
</file>

<file path=xl/calcChain.xml><?xml version="1.0" encoding="utf-8"?>
<calcChain xmlns="http://schemas.openxmlformats.org/spreadsheetml/2006/main">
  <c r="G12" i="5" l="1"/>
  <c r="F12" i="5"/>
  <c r="E12" i="5"/>
  <c r="D12" i="5"/>
  <c r="C12" i="5"/>
  <c r="F67" i="3"/>
  <c r="F115" i="2"/>
  <c r="F71" i="1" l="1"/>
  <c r="E27" i="4" l="1"/>
  <c r="B12" i="5" l="1"/>
  <c r="A12" i="5"/>
</calcChain>
</file>

<file path=xl/sharedStrings.xml><?xml version="1.0" encoding="utf-8"?>
<sst xmlns="http://schemas.openxmlformats.org/spreadsheetml/2006/main" count="987" uniqueCount="260">
  <si>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</si>
  <si>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</si>
  <si>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</si>
  <si>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</si>
  <si>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</si>
  <si>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</si>
  <si>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</si>
  <si>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</si>
  <si>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</si>
  <si>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</si>
  <si>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</si>
  <si>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</si>
  <si>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</si>
  <si>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</si>
  <si>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</si>
  <si>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</si>
  <si>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</si>
  <si>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</si>
  <si>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</si>
  <si>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</si>
  <si>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</si>
  <si>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</si>
  <si>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</si>
  <si>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</si>
  <si>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</si>
  <si>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</si>
  <si>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"URB - PRO" Sh.p.k.  - Prishtinë</t>
  </si>
  <si>
    <t>17/2017</t>
  </si>
  <si>
    <t>ENERGJIA DIELLORE Sh.p.k. - Suharekë</t>
  </si>
  <si>
    <t>001/2019</t>
  </si>
  <si>
    <t>"BM GROUP" Sh.p.k. - Prishtinë</t>
  </si>
  <si>
    <t>"VALDRINI - A" Sh.p.k. - Rahovec</t>
  </si>
  <si>
    <t>03/2021</t>
  </si>
  <si>
    <t>N.N.T. "Seti Commerc" Sh.p.k. - Suharekë</t>
  </si>
  <si>
    <t>03/21</t>
  </si>
  <si>
    <t>N.P.T. "BAMIRS" - Suharekë</t>
  </si>
  <si>
    <t>"AGE GROUP" Sh.p.k. - Rahovec</t>
  </si>
  <si>
    <t>100006</t>
  </si>
  <si>
    <t>N.SH. "Liriu" - Suharekë</t>
  </si>
  <si>
    <t>01-05-21</t>
  </si>
  <si>
    <t>21-SHV01-029-2</t>
  </si>
  <si>
    <t>"EKO - DRINIA" Sh.p.k. - Rahovec</t>
  </si>
  <si>
    <t>162</t>
  </si>
  <si>
    <t>"ALBO GROUP" Sh.p.k. - Prishtinë</t>
  </si>
  <si>
    <t>3/2021</t>
  </si>
  <si>
    <t>176</t>
  </si>
  <si>
    <t>13/2021</t>
  </si>
  <si>
    <t>29/2021</t>
  </si>
  <si>
    <t>ZKA</t>
  </si>
  <si>
    <t>Smajl Latifi</t>
  </si>
  <si>
    <t>ZKF</t>
  </si>
  <si>
    <t>Afrim Limani</t>
  </si>
  <si>
    <t xml:space="preserve">Muaji i raportimit: </t>
  </si>
  <si>
    <t>100018</t>
  </si>
  <si>
    <t>21-SHV01-001-1</t>
  </si>
  <si>
    <t>NPN Euroing Sh.p.k - Rahovec</t>
  </si>
  <si>
    <t>100015</t>
  </si>
  <si>
    <t>"Finaling" -Prishtinë</t>
  </si>
  <si>
    <t>41/2021</t>
  </si>
  <si>
    <t>"PBC Shpk"-Prishtinë</t>
  </si>
  <si>
    <t>21-SHV01-001-165</t>
  </si>
  <si>
    <t>N.SH.H. "ZONA PARK" - Prizren</t>
  </si>
  <si>
    <t>24/21</t>
  </si>
  <si>
    <t>“KosovaMed Healthcare” Sh.p.k. - Prishtinë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</si>
  <si>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Financav, Punes dhe transfereve -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</si>
  <si>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"HIB PETROL'' SH.P.K-Ferizaj</t>
  </si>
  <si>
    <t>Fatura</t>
  </si>
  <si>
    <t>N.T.P. "LULISHTJA BUQAJ" -Graqanicë</t>
  </si>
  <si>
    <t>EAE - NJAZ SH.P.K - Rahovec</t>
  </si>
  <si>
    <t>53/2021</t>
  </si>
  <si>
    <t>TOTALI</t>
  </si>
  <si>
    <t>23.10.2021</t>
  </si>
  <si>
    <t>04.12.2021</t>
  </si>
  <si>
    <t>20.10.2021</t>
  </si>
  <si>
    <t>18.10.2021</t>
  </si>
  <si>
    <t>FEHMI SHARKU B.I</t>
  </si>
  <si>
    <t>23/21</t>
  </si>
  <si>
    <t>11.10.2021</t>
  </si>
  <si>
    <t>KOSOVA MED</t>
  </si>
  <si>
    <t>DN15/2021</t>
  </si>
  <si>
    <t>16.02.2021</t>
  </si>
  <si>
    <t>HAXHIJAHA TRADE</t>
  </si>
  <si>
    <t>25/21</t>
  </si>
  <si>
    <t>31.05.2021</t>
  </si>
  <si>
    <t>MODERNE SHPK</t>
  </si>
  <si>
    <t>2666/21</t>
  </si>
  <si>
    <t>10.09.2012</t>
  </si>
  <si>
    <t>2689/21</t>
  </si>
  <si>
    <t>13.09.2021</t>
  </si>
  <si>
    <t>2667/21</t>
  </si>
  <si>
    <t>10.09.2021</t>
  </si>
  <si>
    <t>FATI SHPK</t>
  </si>
  <si>
    <t>017/2021</t>
  </si>
  <si>
    <t>016/2021</t>
  </si>
  <si>
    <t>DN91/2021</t>
  </si>
  <si>
    <t>20.08.2021</t>
  </si>
  <si>
    <t>EURO SIG</t>
  </si>
  <si>
    <t>16.11.2021</t>
  </si>
  <si>
    <t>25.10.2021</t>
  </si>
  <si>
    <t>31.10.2021</t>
  </si>
  <si>
    <t>KOSOVA E RE</t>
  </si>
  <si>
    <t>14.09.2021</t>
  </si>
  <si>
    <t>POSTA E KOSOVES</t>
  </si>
  <si>
    <t>11-2021</t>
  </si>
  <si>
    <t>13.12.2021</t>
  </si>
  <si>
    <t>MADE KOS</t>
  </si>
  <si>
    <t>411-21</t>
  </si>
  <si>
    <t>324-21</t>
  </si>
  <si>
    <t>02.09.2021</t>
  </si>
  <si>
    <t>INTERLAB</t>
  </si>
  <si>
    <t>194/21</t>
  </si>
  <si>
    <t>15.03.2021</t>
  </si>
  <si>
    <t>NTPSH HAXHI LUSHA</t>
  </si>
  <si>
    <t>15.07.2021</t>
  </si>
  <si>
    <t>AB TERM</t>
  </si>
  <si>
    <t>15/2021</t>
  </si>
  <si>
    <t>14/2021</t>
  </si>
  <si>
    <t>16.10.2021</t>
  </si>
  <si>
    <t>2880/21</t>
  </si>
  <si>
    <t>PRINCI COMPANY</t>
  </si>
  <si>
    <t>174/2021</t>
  </si>
  <si>
    <t>173/2021</t>
  </si>
  <si>
    <t>172/2021</t>
  </si>
  <si>
    <t>22.10.2021</t>
  </si>
  <si>
    <t>48/21</t>
  </si>
  <si>
    <t>15.09.2021</t>
  </si>
  <si>
    <t>56/21</t>
  </si>
  <si>
    <t>11/21</t>
  </si>
  <si>
    <t>28.04.2021</t>
  </si>
  <si>
    <t>01/2022</t>
  </si>
  <si>
    <t>Në proces</t>
  </si>
  <si>
    <t>1.2022/37</t>
  </si>
  <si>
    <t>22-SHV01-001-1</t>
  </si>
  <si>
    <t>"Gashi Ing" SH.P.K S -Suharekë</t>
  </si>
  <si>
    <t>DN117/2021</t>
  </si>
  <si>
    <t>22-SHV01-073-1</t>
  </si>
  <si>
    <t>02/2022</t>
  </si>
  <si>
    <t>"Ramaprint" -Rahovec</t>
  </si>
  <si>
    <t>"HAXHIJAHA TRADE" -Rahovec</t>
  </si>
  <si>
    <t>037/22</t>
  </si>
  <si>
    <t>10.03.2022</t>
  </si>
  <si>
    <t>Asociacioni I Komunave te Kosoves</t>
  </si>
  <si>
    <t>29/22</t>
  </si>
  <si>
    <t>18.03.2022</t>
  </si>
  <si>
    <t>21-SHV01-029-1</t>
  </si>
  <si>
    <t>Eko Regjioni-Prizren</t>
  </si>
  <si>
    <t xml:space="preserve">Oruçi&amp;Associates </t>
  </si>
  <si>
    <t>Eko Drinia</t>
  </si>
  <si>
    <t>ANA CO SH.P.K</t>
  </si>
  <si>
    <t>100011</t>
  </si>
  <si>
    <t>092/22</t>
  </si>
  <si>
    <t>H.SEFERI SH.P.K</t>
  </si>
  <si>
    <t>22-SHV01-001-19</t>
  </si>
  <si>
    <t>22-SHV01-028-2</t>
  </si>
  <si>
    <t>22-SHV01-028-1</t>
  </si>
  <si>
    <t>"STONE STONG" SH.P.K. - Rahovec</t>
  </si>
  <si>
    <t>22-SHV01-002-2</t>
  </si>
  <si>
    <t>14/2022</t>
  </si>
  <si>
    <t>22-SHV01-086-1</t>
  </si>
  <si>
    <t>22-SHV01-032-1</t>
  </si>
  <si>
    <t>N.P.T. "Haxhijaha" Sh.p.k. - Rahovec</t>
  </si>
  <si>
    <t>491/22</t>
  </si>
  <si>
    <t>22-SHV01-031-1</t>
  </si>
  <si>
    <t>"Albi Company" Sh.p.k. - Rahovec</t>
  </si>
  <si>
    <t>4-2022</t>
  </si>
  <si>
    <t>3-2022</t>
  </si>
  <si>
    <t>124-22</t>
  </si>
  <si>
    <t>01.04.2022</t>
  </si>
  <si>
    <t>ART ATUDIO</t>
  </si>
  <si>
    <t>OJQ GRAT E VEJA</t>
  </si>
  <si>
    <t>KËSHILLI RINOR RAHOVEC</t>
  </si>
  <si>
    <t>ORGANIZATA KULTURORE E TE RINJEVE</t>
  </si>
  <si>
    <t>Pagesa prej 50% e kryer</t>
  </si>
  <si>
    <t>KLUBI I FUTBOLLIT BASHKIMI</t>
  </si>
  <si>
    <t>KLUBI I FUTBOLLIT XERXA</t>
  </si>
  <si>
    <t>KLUBI I FUTBOLLIT ANADRINI</t>
  </si>
  <si>
    <t>KLUBI I HENDBOLLIT RAHOVECI</t>
  </si>
  <si>
    <t xml:space="preserve">KLUBI I FUTSALLIT RAHOVECI </t>
  </si>
  <si>
    <t xml:space="preserve">KLUBI I VETERANEVE TE FUTBOLLIT </t>
  </si>
  <si>
    <t>SHOQATA E CIKLISTEVE KOKRRAT</t>
  </si>
  <si>
    <t>KLUBI I FUTSALLIT BURIMI</t>
  </si>
  <si>
    <t>INICIATIVA POZITIVE</t>
  </si>
  <si>
    <t>15.07.2022</t>
  </si>
  <si>
    <t>10070</t>
  </si>
  <si>
    <t>N.N.P. "B - ENGINEERING" - Suharekë</t>
  </si>
  <si>
    <t>28/2022</t>
  </si>
  <si>
    <t>K.B Islame</t>
  </si>
  <si>
    <t>08.06.2022</t>
  </si>
  <si>
    <t>06/22</t>
  </si>
  <si>
    <t>5/1</t>
  </si>
  <si>
    <t>09.06.2022</t>
  </si>
  <si>
    <t>Plan-Set</t>
  </si>
  <si>
    <t>23/06/2022</t>
  </si>
  <si>
    <t>0117/22</t>
  </si>
  <si>
    <t>22-SHV01-073-2</t>
  </si>
  <si>
    <t xml:space="preserve">N.T.P. FIDANI - L - Deçan </t>
  </si>
  <si>
    <t>071621002-1</t>
  </si>
  <si>
    <t>N.T.P. "BAMIRS" - Suharekë</t>
  </si>
  <si>
    <t>19/2022</t>
  </si>
  <si>
    <t>22-SHV01-027-1</t>
  </si>
  <si>
    <t>22-SHV01-031-2</t>
  </si>
  <si>
    <t>INFINIT SH.P.K. - Prishtinë</t>
  </si>
  <si>
    <t>7.2022/19</t>
  </si>
  <si>
    <t>PROing &amp; Partners SH.P.K. - Prishtinë</t>
  </si>
  <si>
    <t>17/2022</t>
  </si>
  <si>
    <t>180/22</t>
  </si>
  <si>
    <t>BERISHA COM SH.P.K</t>
  </si>
  <si>
    <t>15/2022</t>
  </si>
  <si>
    <t>19/2021</t>
  </si>
  <si>
    <t>483/22</t>
  </si>
  <si>
    <t>05.07.2022</t>
  </si>
  <si>
    <t>07.07.2022</t>
  </si>
  <si>
    <t>07/22</t>
  </si>
  <si>
    <t>095/22</t>
  </si>
  <si>
    <t>Sabina Durguti BI-NTH MOWENPICK</t>
  </si>
  <si>
    <t>032/2022</t>
  </si>
  <si>
    <t>14.07.2022</t>
  </si>
  <si>
    <t>AWA SH.P.K</t>
  </si>
  <si>
    <t>2022/014</t>
  </si>
  <si>
    <t>2022/013</t>
  </si>
  <si>
    <t>06/2022</t>
  </si>
  <si>
    <t>19.07.2022</t>
  </si>
  <si>
    <t>K-17/2022</t>
  </si>
  <si>
    <t>22.07.2022</t>
  </si>
  <si>
    <t>K-18/2022</t>
  </si>
  <si>
    <t>K-19/2022</t>
  </si>
  <si>
    <t>2022/042</t>
  </si>
  <si>
    <t>2022/037</t>
  </si>
  <si>
    <t>25.07.2022</t>
  </si>
  <si>
    <t>2022/040</t>
  </si>
  <si>
    <t>2022/041</t>
  </si>
  <si>
    <t>2022/038</t>
  </si>
  <si>
    <t>2022/019</t>
  </si>
  <si>
    <t>EUROSIG</t>
  </si>
  <si>
    <t>041793</t>
  </si>
  <si>
    <t>26.07.2022</t>
  </si>
  <si>
    <t>041792</t>
  </si>
  <si>
    <t>0142/22</t>
  </si>
  <si>
    <t>27.07.2022</t>
  </si>
  <si>
    <t>Lista e obligimeve: Korrik 2022</t>
  </si>
  <si>
    <t>15.08.2022</t>
  </si>
  <si>
    <t>Lista e obligimeve:Korrik 2022</t>
  </si>
  <si>
    <t>Kesco</t>
  </si>
  <si>
    <t>21/07/2022</t>
  </si>
  <si>
    <t>27/07/2022</t>
  </si>
  <si>
    <t>23/07/2022</t>
  </si>
  <si>
    <t>28/07/2022</t>
  </si>
  <si>
    <t>26/07/2022</t>
  </si>
  <si>
    <t>20/07/2022</t>
  </si>
  <si>
    <t>29/07/2022</t>
  </si>
  <si>
    <t>29.07.2022</t>
  </si>
  <si>
    <t>28.07.2022</t>
  </si>
  <si>
    <t>20.07.2022</t>
  </si>
  <si>
    <t>21.07.2022</t>
  </si>
  <si>
    <t>23.07.2022</t>
  </si>
  <si>
    <t>01/08/2022</t>
  </si>
  <si>
    <t>EKO Regjioni</t>
  </si>
  <si>
    <t>514/22</t>
  </si>
  <si>
    <t>Shaip Mustafa B.I</t>
  </si>
  <si>
    <t>155-21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</si>
</sst>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D_i_n_._-;\-* #,##0.00\ _D_i_n_._-;_-* &quot;-&quot;??\ _D_i_n_.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64" fontId="8" fillId="0" borderId="0" applyFont="0" applyFill="0" applyBorder="0" applyAlignment="0" applyProtection="0"/>
    <xf numFmtId="0" fontId="8" fillId="0" borderId="0"/>
  </cellStyleXfs>
  <cellXfs count="142">
    <xf numFmtId="0" fontId="0" fillId="0" borderId="0" xfId="0"/>
    <xf numFmtId="0" fontId="0" fillId="0" borderId="0" xfId="0" applyAlignment="1"/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3" fontId="6" fillId="0" borderId="1" xfId="2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/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Border="1"/>
    <xf numFmtId="164" fontId="0" fillId="0" borderId="0" xfId="2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164" fontId="18" fillId="0" borderId="0" xfId="2" applyFont="1" applyFill="1" applyBorder="1" applyAlignment="1">
      <alignment horizontal="left" vertical="center" wrapText="1"/>
    </xf>
    <xf numFmtId="0" fontId="7" fillId="0" borderId="1" xfId="0" applyFont="1" applyFill="1" applyBorder="1" applyProtection="1">
      <protection locked="0"/>
    </xf>
    <xf numFmtId="164" fontId="19" fillId="0" borderId="0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164" fontId="6" fillId="0" borderId="0" xfId="2" applyFont="1"/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14" fontId="0" fillId="0" borderId="9" xfId="0" applyNumberFormat="1" applyFill="1" applyBorder="1" applyAlignment="1" applyProtection="1">
      <alignment horizontal="center" vertical="center" wrapText="1"/>
    </xf>
    <xf numFmtId="164" fontId="18" fillId="0" borderId="1" xfId="2" applyFont="1" applyFill="1" applyBorder="1" applyAlignment="1">
      <alignment horizontal="left" vertical="center" wrapText="1"/>
    </xf>
    <xf numFmtId="0" fontId="7" fillId="0" borderId="1" xfId="3" quotePrefix="1" applyFont="1" applyFill="1" applyBorder="1" applyAlignment="1" applyProtection="1">
      <alignment horizontal="left" vertical="center" wrapText="1"/>
      <protection locked="0"/>
    </xf>
    <xf numFmtId="4" fontId="15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7" fillId="0" borderId="1" xfId="0" quotePrefix="1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14" fontId="0" fillId="0" borderId="6" xfId="0" applyNumberFormat="1" applyFill="1" applyBorder="1" applyAlignment="1" applyProtection="1">
      <alignment horizontal="center" vertical="center" wrapText="1"/>
    </xf>
    <xf numFmtId="1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>
      <alignment horizontal="center"/>
    </xf>
    <xf numFmtId="4" fontId="15" fillId="0" borderId="1" xfId="0" applyNumberFormat="1" applyFont="1" applyBorder="1"/>
    <xf numFmtId="0" fontId="0" fillId="0" borderId="0" xfId="0" applyAlignment="1">
      <alignment horizontal="left"/>
    </xf>
    <xf numFmtId="0" fontId="6" fillId="5" borderId="0" xfId="0" applyFont="1" applyFill="1" applyAlignment="1">
      <alignment horizontal="center" vertical="center"/>
    </xf>
    <xf numFmtId="40" fontId="0" fillId="5" borderId="1" xfId="0" applyNumberFormat="1" applyFill="1" applyBorder="1" applyAlignment="1" applyProtection="1">
      <alignment horizontal="center"/>
      <protection locked="0"/>
    </xf>
    <xf numFmtId="14" fontId="0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6" fillId="2" borderId="1" xfId="2" applyFont="1" applyFill="1" applyBorder="1"/>
    <xf numFmtId="2" fontId="0" fillId="2" borderId="1" xfId="0" applyNumberFormat="1" applyFill="1" applyBorder="1"/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4" fontId="0" fillId="0" borderId="1" xfId="2" applyNumberFormat="1" applyFont="1" applyFill="1" applyBorder="1"/>
    <xf numFmtId="2" fontId="15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/>
    <xf numFmtId="2" fontId="0" fillId="0" borderId="0" xfId="0" applyNumberFormat="1" applyBorder="1"/>
    <xf numFmtId="2" fontId="6" fillId="0" borderId="0" xfId="0" applyNumberFormat="1" applyFont="1" applyFill="1" applyBorder="1" applyAlignment="1">
      <alignment horizontal="right"/>
    </xf>
    <xf numFmtId="164" fontId="6" fillId="0" borderId="0" xfId="2" applyFont="1" applyFill="1" applyBorder="1"/>
    <xf numFmtId="2" fontId="0" fillId="0" borderId="0" xfId="0" applyNumberFormat="1" applyFill="1" applyBorder="1"/>
    <xf numFmtId="0" fontId="0" fillId="0" borderId="0" xfId="0" applyFill="1"/>
    <xf numFmtId="0" fontId="0" fillId="0" borderId="1" xfId="0" applyFill="1" applyBorder="1"/>
    <xf numFmtId="164" fontId="0" fillId="0" borderId="0" xfId="2" applyFont="1" applyFill="1"/>
    <xf numFmtId="49" fontId="0" fillId="0" borderId="1" xfId="0" applyNumberFormat="1" applyFill="1" applyBorder="1" applyAlignment="1">
      <alignment horizontal="center"/>
    </xf>
    <xf numFmtId="0" fontId="0" fillId="0" borderId="1" xfId="0" quotePrefix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6" xfId="3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Fill="1" applyBorder="1"/>
    <xf numFmtId="0" fontId="15" fillId="2" borderId="12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49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3" fillId="0" borderId="0" xfId="0" applyFont="1"/>
    <xf numFmtId="0" fontId="20" fillId="0" borderId="1" xfId="0" applyFont="1" applyFill="1" applyBorder="1"/>
    <xf numFmtId="0" fontId="20" fillId="0" borderId="1" xfId="0" applyFont="1" applyFill="1" applyBorder="1" applyAlignment="1">
      <alignment horizontal="right"/>
    </xf>
    <xf numFmtId="0" fontId="21" fillId="0" borderId="1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43" fontId="0" fillId="0" borderId="0" xfId="0" applyNumberFormat="1"/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2" applyNumberFormat="1" applyFont="1" applyFill="1" applyBorder="1" applyAlignment="1" applyProtection="1">
      <alignment horizontal="center" vertical="center" wrapText="1"/>
    </xf>
    <xf numFmtId="49" fontId="7" fillId="0" borderId="6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6" xfId="2" applyNumberFormat="1" applyFont="1" applyFill="1" applyBorder="1" applyAlignment="1" applyProtection="1">
      <alignment horizontal="center" vertical="center" wrapText="1"/>
    </xf>
    <xf numFmtId="164" fontId="2" fillId="0" borderId="1" xfId="2" applyNumberFormat="1" applyFont="1" applyFill="1" applyBorder="1" applyAlignment="1" applyProtection="1">
      <alignment horizontal="center" vertical="center" wrapText="1"/>
    </xf>
    <xf numFmtId="0" fontId="7" fillId="0" borderId="9" xfId="3" applyFont="1" applyFill="1" applyBorder="1" applyAlignment="1" applyProtection="1">
      <alignment horizontal="left" vertical="center" wrapText="1"/>
      <protection locked="0"/>
    </xf>
    <xf numFmtId="49" fontId="7" fillId="0" borderId="9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9" xfId="2" applyNumberFormat="1" applyFont="1" applyFill="1" applyBorder="1" applyAlignment="1" applyProtection="1">
      <alignment horizontal="center" vertical="center" wrapText="1"/>
    </xf>
    <xf numFmtId="49" fontId="7" fillId="0" borderId="12" xfId="3" applyNumberFormat="1" applyFont="1" applyFill="1" applyBorder="1" applyAlignment="1" applyProtection="1">
      <alignment horizontal="center" vertical="center" wrapText="1"/>
      <protection locked="0"/>
    </xf>
    <xf numFmtId="14" fontId="0" fillId="0" borderId="13" xfId="0" applyNumberFormat="1" applyFill="1" applyBorder="1" applyAlignment="1" applyProtection="1">
      <alignment horizontal="center" vertical="center" wrapText="1"/>
    </xf>
    <xf numFmtId="0" fontId="7" fillId="0" borderId="12" xfId="3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Fill="1" applyBorder="1" applyAlignment="1">
      <alignment horizontal="center"/>
    </xf>
    <xf numFmtId="4" fontId="0" fillId="0" borderId="1" xfId="0" applyNumberFormat="1" applyBorder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wrapText="1"/>
    </xf>
    <xf numFmtId="0" fontId="6" fillId="0" borderId="0" xfId="0" applyFont="1" applyBorder="1" applyAlignment="1">
      <alignment horizontal="left" vertical="top" wrapText="1"/>
    </xf>
    <xf numFmtId="14" fontId="15" fillId="0" borderId="11" xfId="0" applyNumberFormat="1" applyFont="1" applyFill="1" applyBorder="1" applyAlignment="1">
      <alignment horizontal="right" vertical="center"/>
    </xf>
    <xf numFmtId="14" fontId="15" fillId="0" borderId="12" xfId="0" applyNumberFormat="1" applyFont="1" applyFill="1" applyBorder="1" applyAlignment="1">
      <alignment horizontal="right" vertical="center"/>
    </xf>
    <xf numFmtId="14" fontId="15" fillId="0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6" fillId="4" borderId="0" xfId="0" applyFont="1" applyFill="1" applyAlignment="1">
      <alignment horizontal="center" vertical="center"/>
    </xf>
    <xf numFmtId="2" fontId="15" fillId="0" borderId="11" xfId="0" applyNumberFormat="1" applyFont="1" applyBorder="1" applyAlignment="1">
      <alignment horizontal="right" vertical="center"/>
    </xf>
    <xf numFmtId="2" fontId="15" fillId="0" borderId="12" xfId="0" applyNumberFormat="1" applyFont="1" applyBorder="1" applyAlignment="1">
      <alignment horizontal="right" vertical="center"/>
    </xf>
    <xf numFmtId="2" fontId="15" fillId="0" borderId="13" xfId="0" applyNumberFormat="1" applyFont="1" applyBorder="1" applyAlignment="1">
      <alignment horizontal="right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/>
    </xf>
    <xf numFmtId="0" fontId="6" fillId="0" borderId="7" xfId="0" applyFont="1" applyBorder="1" applyAlignment="1">
      <alignment horizontal="left" vertical="top" wrapText="1"/>
    </xf>
    <xf numFmtId="2" fontId="6" fillId="2" borderId="11" xfId="0" applyNumberFormat="1" applyFont="1" applyFill="1" applyBorder="1" applyAlignment="1">
      <alignment horizontal="right"/>
    </xf>
    <xf numFmtId="2" fontId="6" fillId="2" borderId="12" xfId="0" applyNumberFormat="1" applyFont="1" applyFill="1" applyBorder="1" applyAlignment="1">
      <alignment horizontal="right"/>
    </xf>
    <xf numFmtId="2" fontId="6" fillId="2" borderId="13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/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0</xdr:rowOff>
    </xdr:from>
    <xdr:to>
      <xdr:col>3</xdr:col>
      <xdr:colOff>1047751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1" y="0"/>
          <a:ext cx="933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1</xdr:row>
      <xdr:rowOff>533399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0</xdr:row>
      <xdr:rowOff>38100</xdr:rowOff>
    </xdr:from>
    <xdr:to>
      <xdr:col>4</xdr:col>
      <xdr:colOff>228600</xdr:colOff>
      <xdr:row>2</xdr:row>
      <xdr:rowOff>19050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5" y="38100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3</xdr:col>
      <xdr:colOff>809626</xdr:colOff>
      <xdr:row>2</xdr:row>
      <xdr:rowOff>19049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6" y="0"/>
          <a:ext cx="78105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3</xdr:col>
      <xdr:colOff>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314326</xdr:colOff>
      <xdr:row>0</xdr:row>
      <xdr:rowOff>0</xdr:rowOff>
    </xdr:from>
    <xdr:to>
      <xdr:col>3</xdr:col>
      <xdr:colOff>1085850</xdr:colOff>
      <xdr:row>2</xdr:row>
      <xdr:rowOff>19050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1" y="0"/>
          <a:ext cx="7715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495300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6667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TRIT~1.MUL/AppData/Local/Temp/Raporte%20Buxheti%202015/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6"/>
  <sheetViews>
    <sheetView zoomScale="80" zoomScaleNormal="80" workbookViewId="0">
      <selection activeCell="C36" sqref="C36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8" customWidth="1"/>
    <col min="5" max="5" width="12.5703125" customWidth="1"/>
    <col min="6" max="6" width="14.7109375" bestFit="1" customWidth="1"/>
    <col min="7" max="7" width="20.5703125" customWidth="1"/>
    <col min="8" max="8" width="16.85546875" bestFit="1" customWidth="1"/>
    <col min="10" max="10" width="13.7109375" style="19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19" t="s">
        <v>64</v>
      </c>
      <c r="B5" s="119"/>
      <c r="C5" s="119"/>
      <c r="D5" s="119"/>
      <c r="E5" s="119"/>
      <c r="F5" s="119"/>
      <c r="G5" s="119"/>
    </row>
    <row r="6" spans="1:10" ht="15" customHeight="1" x14ac:dyDescent="0.25">
      <c r="A6" s="119"/>
      <c r="B6" s="119"/>
      <c r="C6" s="119"/>
      <c r="D6" s="119"/>
      <c r="E6" s="119"/>
      <c r="F6" s="119"/>
      <c r="G6" s="119"/>
    </row>
    <row r="7" spans="1:10" ht="15" customHeight="1" x14ac:dyDescent="0.25">
      <c r="A7" s="119"/>
      <c r="B7" s="119"/>
      <c r="C7" s="119"/>
      <c r="D7" s="119"/>
      <c r="E7" s="119"/>
      <c r="F7" s="119"/>
      <c r="G7" s="119"/>
    </row>
    <row r="8" spans="1:10" ht="15" customHeight="1" x14ac:dyDescent="0.25">
      <c r="A8" s="119"/>
      <c r="B8" s="119"/>
      <c r="C8" s="119"/>
      <c r="D8" s="119"/>
      <c r="E8" s="119"/>
      <c r="F8" s="119"/>
      <c r="G8" s="119"/>
    </row>
    <row r="9" spans="1:10" ht="15" customHeight="1" x14ac:dyDescent="0.25">
      <c r="A9" s="119"/>
      <c r="B9" s="119"/>
      <c r="C9" s="119"/>
      <c r="D9" s="119"/>
      <c r="E9" s="119"/>
      <c r="F9" s="119"/>
      <c r="G9" s="119"/>
    </row>
    <row r="10" spans="1:10" ht="22.5" customHeight="1" x14ac:dyDescent="0.25">
      <c r="A10" s="119"/>
      <c r="B10" s="119"/>
      <c r="C10" s="119"/>
      <c r="D10" s="119"/>
      <c r="E10" s="119"/>
      <c r="F10" s="119"/>
      <c r="G10" s="119"/>
    </row>
    <row r="11" spans="1:10" x14ac:dyDescent="0.25">
      <c r="G11" s="5" t="s">
        <v>16</v>
      </c>
    </row>
    <row r="12" spans="1:10" x14ac:dyDescent="0.25">
      <c r="A12" s="10" t="s">
        <v>18</v>
      </c>
      <c r="G12" s="62" t="s">
        <v>12</v>
      </c>
    </row>
    <row r="13" spans="1:10" ht="15.75" thickBot="1" x14ac:dyDescent="0.3">
      <c r="A13" s="120" t="s">
        <v>239</v>
      </c>
      <c r="B13" s="120"/>
      <c r="C13" s="120"/>
      <c r="D13" s="31"/>
      <c r="F13" s="63" t="s">
        <v>17</v>
      </c>
      <c r="G13" s="63"/>
    </row>
    <row r="14" spans="1:10" ht="60" x14ac:dyDescent="0.25">
      <c r="A14" s="20" t="s">
        <v>1</v>
      </c>
      <c r="B14" s="21" t="s">
        <v>2</v>
      </c>
      <c r="C14" s="21" t="s">
        <v>3</v>
      </c>
      <c r="D14" s="21" t="s">
        <v>25</v>
      </c>
      <c r="E14" s="22" t="s">
        <v>4</v>
      </c>
      <c r="F14" s="21" t="s">
        <v>0</v>
      </c>
      <c r="G14" s="9" t="s">
        <v>5</v>
      </c>
      <c r="I14" s="19"/>
      <c r="J14"/>
    </row>
    <row r="15" spans="1:10" s="77" customFormat="1" x14ac:dyDescent="0.25">
      <c r="A15" s="51">
        <v>623</v>
      </c>
      <c r="B15" s="51" t="s">
        <v>14</v>
      </c>
      <c r="C15" s="81" t="s">
        <v>137</v>
      </c>
      <c r="D15" s="80" t="s">
        <v>139</v>
      </c>
      <c r="E15" s="68" t="s">
        <v>140</v>
      </c>
      <c r="F15" s="70">
        <v>96</v>
      </c>
      <c r="G15" s="43" t="s">
        <v>130</v>
      </c>
      <c r="I15" s="79"/>
    </row>
    <row r="16" spans="1:10" s="77" customFormat="1" x14ac:dyDescent="0.25">
      <c r="A16" s="51">
        <v>623</v>
      </c>
      <c r="B16" s="51" t="s">
        <v>14</v>
      </c>
      <c r="C16" s="78" t="s">
        <v>258</v>
      </c>
      <c r="D16" s="68" t="s">
        <v>259</v>
      </c>
      <c r="E16" s="87">
        <v>44467</v>
      </c>
      <c r="F16" s="70">
        <v>183.1</v>
      </c>
      <c r="G16" s="43" t="s">
        <v>130</v>
      </c>
      <c r="I16" s="79"/>
    </row>
    <row r="17" spans="1:9" s="77" customFormat="1" x14ac:dyDescent="0.25">
      <c r="A17" s="51">
        <v>623</v>
      </c>
      <c r="B17" s="51" t="s">
        <v>14</v>
      </c>
      <c r="C17" s="35" t="s">
        <v>141</v>
      </c>
      <c r="D17" s="80" t="s">
        <v>142</v>
      </c>
      <c r="E17" s="68" t="s">
        <v>143</v>
      </c>
      <c r="F17" s="70">
        <v>4431.2</v>
      </c>
      <c r="G17" s="43" t="s">
        <v>130</v>
      </c>
      <c r="I17" s="79"/>
    </row>
    <row r="18" spans="1:9" s="77" customFormat="1" x14ac:dyDescent="0.25">
      <c r="A18" s="51">
        <v>623</v>
      </c>
      <c r="B18" s="51" t="s">
        <v>14</v>
      </c>
      <c r="C18" s="78" t="s">
        <v>75</v>
      </c>
      <c r="D18" s="68" t="s">
        <v>76</v>
      </c>
      <c r="E18" s="68" t="s">
        <v>77</v>
      </c>
      <c r="F18" s="70">
        <v>45.5</v>
      </c>
      <c r="G18" s="43" t="s">
        <v>130</v>
      </c>
      <c r="I18" s="79"/>
    </row>
    <row r="19" spans="1:9" s="77" customFormat="1" x14ac:dyDescent="0.25">
      <c r="A19" s="51">
        <v>623</v>
      </c>
      <c r="B19" s="51" t="s">
        <v>14</v>
      </c>
      <c r="C19" s="78" t="s">
        <v>78</v>
      </c>
      <c r="D19" s="68" t="s">
        <v>79</v>
      </c>
      <c r="E19" s="68" t="s">
        <v>80</v>
      </c>
      <c r="F19" s="70">
        <v>4956</v>
      </c>
      <c r="G19" s="43" t="s">
        <v>130</v>
      </c>
      <c r="I19" s="79"/>
    </row>
    <row r="20" spans="1:9" s="77" customFormat="1" x14ac:dyDescent="0.25">
      <c r="A20" s="51">
        <v>623</v>
      </c>
      <c r="B20" s="51" t="s">
        <v>14</v>
      </c>
      <c r="C20" s="78" t="s">
        <v>81</v>
      </c>
      <c r="D20" s="68" t="s">
        <v>82</v>
      </c>
      <c r="E20" s="68" t="s">
        <v>83</v>
      </c>
      <c r="F20" s="70">
        <v>89.1</v>
      </c>
      <c r="G20" s="43" t="s">
        <v>130</v>
      </c>
      <c r="I20" s="79"/>
    </row>
    <row r="21" spans="1:9" s="77" customFormat="1" x14ac:dyDescent="0.25">
      <c r="A21" s="51">
        <v>623</v>
      </c>
      <c r="B21" s="51" t="s">
        <v>14</v>
      </c>
      <c r="C21" s="78" t="s">
        <v>84</v>
      </c>
      <c r="D21" s="68" t="s">
        <v>85</v>
      </c>
      <c r="E21" s="68" t="s">
        <v>86</v>
      </c>
      <c r="F21" s="70">
        <v>30</v>
      </c>
      <c r="G21" s="43" t="s">
        <v>130</v>
      </c>
      <c r="I21" s="79"/>
    </row>
    <row r="22" spans="1:9" s="77" customFormat="1" x14ac:dyDescent="0.25">
      <c r="A22" s="51">
        <v>623</v>
      </c>
      <c r="B22" s="51" t="s">
        <v>14</v>
      </c>
      <c r="C22" s="78" t="s">
        <v>84</v>
      </c>
      <c r="D22" s="68" t="s">
        <v>87</v>
      </c>
      <c r="E22" s="68" t="s">
        <v>88</v>
      </c>
      <c r="F22" s="70">
        <v>30</v>
      </c>
      <c r="G22" s="43" t="s">
        <v>130</v>
      </c>
      <c r="I22" s="79"/>
    </row>
    <row r="23" spans="1:9" s="77" customFormat="1" x14ac:dyDescent="0.25">
      <c r="A23" s="51">
        <v>623</v>
      </c>
      <c r="B23" s="51" t="s">
        <v>14</v>
      </c>
      <c r="C23" s="78" t="s">
        <v>84</v>
      </c>
      <c r="D23" s="68" t="s">
        <v>89</v>
      </c>
      <c r="E23" s="68" t="s">
        <v>90</v>
      </c>
      <c r="F23" s="70">
        <v>30</v>
      </c>
      <c r="G23" s="43" t="s">
        <v>130</v>
      </c>
      <c r="I23" s="79"/>
    </row>
    <row r="24" spans="1:9" s="77" customFormat="1" x14ac:dyDescent="0.25">
      <c r="A24" s="51">
        <v>623</v>
      </c>
      <c r="B24" s="51" t="s">
        <v>14</v>
      </c>
      <c r="C24" s="78" t="s">
        <v>91</v>
      </c>
      <c r="D24" s="68" t="s">
        <v>92</v>
      </c>
      <c r="E24" s="68" t="s">
        <v>90</v>
      </c>
      <c r="F24" s="70">
        <v>80</v>
      </c>
      <c r="G24" s="43" t="s">
        <v>130</v>
      </c>
    </row>
    <row r="25" spans="1:9" s="77" customFormat="1" x14ac:dyDescent="0.25">
      <c r="A25" s="51">
        <v>623</v>
      </c>
      <c r="B25" s="51" t="s">
        <v>14</v>
      </c>
      <c r="C25" s="78" t="s">
        <v>91</v>
      </c>
      <c r="D25" s="68" t="s">
        <v>93</v>
      </c>
      <c r="E25" s="68" t="s">
        <v>90</v>
      </c>
      <c r="F25" s="70">
        <v>80</v>
      </c>
      <c r="G25" s="43" t="s">
        <v>130</v>
      </c>
      <c r="I25" s="79"/>
    </row>
    <row r="26" spans="1:9" s="77" customFormat="1" x14ac:dyDescent="0.25">
      <c r="A26" s="51">
        <v>623</v>
      </c>
      <c r="B26" s="51" t="s">
        <v>14</v>
      </c>
      <c r="C26" s="78" t="s">
        <v>78</v>
      </c>
      <c r="D26" s="68" t="s">
        <v>94</v>
      </c>
      <c r="E26" s="68" t="s">
        <v>95</v>
      </c>
      <c r="F26" s="70">
        <v>4956</v>
      </c>
      <c r="G26" s="43" t="s">
        <v>130</v>
      </c>
      <c r="I26" s="79"/>
    </row>
    <row r="27" spans="1:9" s="77" customFormat="1" x14ac:dyDescent="0.25">
      <c r="A27" s="51">
        <v>623</v>
      </c>
      <c r="B27" s="51" t="s">
        <v>14</v>
      </c>
      <c r="C27" s="78" t="s">
        <v>96</v>
      </c>
      <c r="D27" s="68">
        <v>37341</v>
      </c>
      <c r="E27" s="68" t="s">
        <v>97</v>
      </c>
      <c r="F27" s="70">
        <v>127.01</v>
      </c>
      <c r="G27" s="43" t="s">
        <v>130</v>
      </c>
      <c r="I27" s="79"/>
    </row>
    <row r="28" spans="1:9" s="77" customFormat="1" x14ac:dyDescent="0.25">
      <c r="A28" s="51">
        <v>623</v>
      </c>
      <c r="B28" s="51" t="s">
        <v>14</v>
      </c>
      <c r="C28" s="47" t="s">
        <v>65</v>
      </c>
      <c r="D28" s="68">
        <v>4320</v>
      </c>
      <c r="E28" s="68" t="s">
        <v>99</v>
      </c>
      <c r="F28" s="70">
        <v>43.78</v>
      </c>
      <c r="G28" s="43" t="s">
        <v>130</v>
      </c>
      <c r="I28" s="79"/>
    </row>
    <row r="29" spans="1:9" s="77" customFormat="1" x14ac:dyDescent="0.25">
      <c r="A29" s="51">
        <v>623</v>
      </c>
      <c r="B29" s="51" t="s">
        <v>14</v>
      </c>
      <c r="C29" s="78" t="s">
        <v>100</v>
      </c>
      <c r="D29" s="68">
        <v>254561</v>
      </c>
      <c r="E29" s="68" t="s">
        <v>101</v>
      </c>
      <c r="F29" s="70">
        <v>313.79000000000002</v>
      </c>
      <c r="G29" s="43" t="s">
        <v>130</v>
      </c>
      <c r="I29" s="79"/>
    </row>
    <row r="30" spans="1:9" s="77" customFormat="1" x14ac:dyDescent="0.25">
      <c r="A30" s="51">
        <v>623</v>
      </c>
      <c r="B30" s="51" t="s">
        <v>14</v>
      </c>
      <c r="C30" s="78" t="s">
        <v>100</v>
      </c>
      <c r="D30" s="68">
        <v>254514</v>
      </c>
      <c r="E30" s="68" t="s">
        <v>88</v>
      </c>
      <c r="F30" s="70">
        <v>233.1</v>
      </c>
      <c r="G30" s="43" t="s">
        <v>130</v>
      </c>
      <c r="I30" s="79"/>
    </row>
    <row r="31" spans="1:9" s="77" customFormat="1" x14ac:dyDescent="0.25">
      <c r="A31" s="51">
        <v>623</v>
      </c>
      <c r="B31" s="51" t="s">
        <v>14</v>
      </c>
      <c r="C31" s="78" t="s">
        <v>100</v>
      </c>
      <c r="D31" s="68">
        <v>254524</v>
      </c>
      <c r="E31" s="68" t="s">
        <v>88</v>
      </c>
      <c r="F31" s="70">
        <v>233.1</v>
      </c>
      <c r="G31" s="43" t="s">
        <v>130</v>
      </c>
      <c r="I31" s="79"/>
    </row>
    <row r="32" spans="1:9" s="77" customFormat="1" x14ac:dyDescent="0.25">
      <c r="A32" s="51">
        <v>623</v>
      </c>
      <c r="B32" s="51" t="s">
        <v>14</v>
      </c>
      <c r="C32" s="78" t="s">
        <v>100</v>
      </c>
      <c r="D32" s="68">
        <v>254509</v>
      </c>
      <c r="E32" s="68" t="s">
        <v>88</v>
      </c>
      <c r="F32" s="70">
        <v>268.95999999999998</v>
      </c>
      <c r="G32" s="43" t="s">
        <v>130</v>
      </c>
      <c r="I32" s="79"/>
    </row>
    <row r="33" spans="1:9" s="77" customFormat="1" x14ac:dyDescent="0.25">
      <c r="A33" s="51">
        <v>623</v>
      </c>
      <c r="B33" s="51" t="s">
        <v>14</v>
      </c>
      <c r="C33" s="78" t="s">
        <v>100</v>
      </c>
      <c r="D33" s="68">
        <v>254512</v>
      </c>
      <c r="E33" s="68" t="s">
        <v>88</v>
      </c>
      <c r="F33" s="70">
        <v>233.1</v>
      </c>
      <c r="G33" s="43" t="s">
        <v>130</v>
      </c>
      <c r="I33" s="79"/>
    </row>
    <row r="34" spans="1:9" s="77" customFormat="1" x14ac:dyDescent="0.25">
      <c r="A34" s="51">
        <v>623</v>
      </c>
      <c r="B34" s="51" t="s">
        <v>14</v>
      </c>
      <c r="C34" s="78" t="s">
        <v>102</v>
      </c>
      <c r="D34" s="80" t="s">
        <v>103</v>
      </c>
      <c r="E34" s="68" t="s">
        <v>104</v>
      </c>
      <c r="F34" s="70">
        <v>13.6</v>
      </c>
      <c r="G34" s="43" t="s">
        <v>130</v>
      </c>
      <c r="I34" s="79"/>
    </row>
    <row r="35" spans="1:9" s="77" customFormat="1" x14ac:dyDescent="0.25">
      <c r="A35" s="51">
        <v>623</v>
      </c>
      <c r="B35" s="51" t="s">
        <v>14</v>
      </c>
      <c r="C35" s="78" t="s">
        <v>105</v>
      </c>
      <c r="D35" s="80" t="s">
        <v>106</v>
      </c>
      <c r="E35" s="68" t="s">
        <v>77</v>
      </c>
      <c r="F35" s="70">
        <v>596.5</v>
      </c>
      <c r="G35" s="43" t="s">
        <v>130</v>
      </c>
      <c r="I35" s="79"/>
    </row>
    <row r="36" spans="1:9" s="77" customFormat="1" x14ac:dyDescent="0.25">
      <c r="A36" s="51">
        <v>623</v>
      </c>
      <c r="B36" s="51" t="s">
        <v>14</v>
      </c>
      <c r="C36" s="78" t="s">
        <v>105</v>
      </c>
      <c r="D36" s="80" t="s">
        <v>107</v>
      </c>
      <c r="E36" s="68" t="s">
        <v>108</v>
      </c>
      <c r="F36" s="70">
        <v>800</v>
      </c>
      <c r="G36" s="43" t="s">
        <v>130</v>
      </c>
      <c r="I36" s="79"/>
    </row>
    <row r="37" spans="1:9" s="77" customFormat="1" x14ac:dyDescent="0.25">
      <c r="A37" s="51">
        <v>623</v>
      </c>
      <c r="B37" s="51" t="s">
        <v>14</v>
      </c>
      <c r="C37" s="78" t="s">
        <v>109</v>
      </c>
      <c r="D37" s="68" t="s">
        <v>110</v>
      </c>
      <c r="E37" s="68" t="s">
        <v>111</v>
      </c>
      <c r="F37" s="70">
        <v>2698</v>
      </c>
      <c r="G37" s="43" t="s">
        <v>130</v>
      </c>
      <c r="I37" s="79"/>
    </row>
    <row r="38" spans="1:9" s="77" customFormat="1" x14ac:dyDescent="0.25">
      <c r="A38" s="51">
        <v>623</v>
      </c>
      <c r="B38" s="51" t="s">
        <v>14</v>
      </c>
      <c r="C38" s="78" t="s">
        <v>112</v>
      </c>
      <c r="D38" s="80" t="s">
        <v>32</v>
      </c>
      <c r="E38" s="68" t="s">
        <v>113</v>
      </c>
      <c r="F38" s="70">
        <v>99</v>
      </c>
      <c r="G38" s="43" t="s">
        <v>130</v>
      </c>
      <c r="I38" s="79"/>
    </row>
    <row r="39" spans="1:9" s="77" customFormat="1" x14ac:dyDescent="0.25">
      <c r="A39" s="51">
        <v>623</v>
      </c>
      <c r="B39" s="51" t="s">
        <v>14</v>
      </c>
      <c r="C39" s="78" t="s">
        <v>114</v>
      </c>
      <c r="D39" s="80" t="s">
        <v>115</v>
      </c>
      <c r="E39" s="68" t="s">
        <v>73</v>
      </c>
      <c r="F39" s="70">
        <v>95</v>
      </c>
      <c r="G39" s="43" t="s">
        <v>130</v>
      </c>
      <c r="I39" s="79"/>
    </row>
    <row r="40" spans="1:9" s="77" customFormat="1" x14ac:dyDescent="0.25">
      <c r="A40" s="51">
        <v>623</v>
      </c>
      <c r="B40" s="51" t="s">
        <v>14</v>
      </c>
      <c r="C40" s="78" t="s">
        <v>114</v>
      </c>
      <c r="D40" s="80" t="s">
        <v>116</v>
      </c>
      <c r="E40" s="68" t="s">
        <v>73</v>
      </c>
      <c r="F40" s="70">
        <v>90</v>
      </c>
      <c r="G40" s="43" t="s">
        <v>130</v>
      </c>
      <c r="I40" s="79"/>
    </row>
    <row r="41" spans="1:9" s="77" customFormat="1" x14ac:dyDescent="0.25">
      <c r="A41" s="51">
        <v>623</v>
      </c>
      <c r="B41" s="51" t="s">
        <v>14</v>
      </c>
      <c r="C41" s="78" t="s">
        <v>114</v>
      </c>
      <c r="D41" s="80" t="s">
        <v>46</v>
      </c>
      <c r="E41" s="68" t="s">
        <v>117</v>
      </c>
      <c r="F41" s="70">
        <v>95</v>
      </c>
      <c r="G41" s="43" t="s">
        <v>130</v>
      </c>
      <c r="I41" s="79"/>
    </row>
    <row r="42" spans="1:9" s="77" customFormat="1" x14ac:dyDescent="0.25">
      <c r="A42" s="51">
        <v>623</v>
      </c>
      <c r="B42" s="51" t="s">
        <v>14</v>
      </c>
      <c r="C42" s="78" t="s">
        <v>138</v>
      </c>
      <c r="D42" s="80" t="s">
        <v>118</v>
      </c>
      <c r="E42" s="68" t="s">
        <v>72</v>
      </c>
      <c r="F42" s="70">
        <v>24</v>
      </c>
      <c r="G42" s="43" t="s">
        <v>130</v>
      </c>
      <c r="I42" s="79"/>
    </row>
    <row r="43" spans="1:9" s="77" customFormat="1" x14ac:dyDescent="0.25">
      <c r="A43" s="51">
        <v>623</v>
      </c>
      <c r="B43" s="51" t="s">
        <v>14</v>
      </c>
      <c r="C43" s="78" t="s">
        <v>119</v>
      </c>
      <c r="D43" s="80" t="s">
        <v>120</v>
      </c>
      <c r="E43" s="68" t="s">
        <v>98</v>
      </c>
      <c r="F43" s="70">
        <v>98</v>
      </c>
      <c r="G43" s="43" t="s">
        <v>130</v>
      </c>
      <c r="I43" s="79"/>
    </row>
    <row r="44" spans="1:9" s="77" customFormat="1" x14ac:dyDescent="0.25">
      <c r="A44" s="51">
        <v>623</v>
      </c>
      <c r="B44" s="51" t="s">
        <v>14</v>
      </c>
      <c r="C44" s="78" t="s">
        <v>119</v>
      </c>
      <c r="D44" s="80" t="s">
        <v>121</v>
      </c>
      <c r="E44" s="68" t="s">
        <v>71</v>
      </c>
      <c r="F44" s="70">
        <v>99.4</v>
      </c>
      <c r="G44" s="43" t="s">
        <v>130</v>
      </c>
      <c r="I44" s="79"/>
    </row>
    <row r="45" spans="1:9" s="77" customFormat="1" x14ac:dyDescent="0.25">
      <c r="A45" s="51">
        <v>623</v>
      </c>
      <c r="B45" s="51" t="s">
        <v>14</v>
      </c>
      <c r="C45" s="78" t="s">
        <v>119</v>
      </c>
      <c r="D45" s="80" t="s">
        <v>122</v>
      </c>
      <c r="E45" s="68" t="s">
        <v>123</v>
      </c>
      <c r="F45" s="70">
        <v>84</v>
      </c>
      <c r="G45" s="43" t="s">
        <v>130</v>
      </c>
      <c r="I45" s="79"/>
    </row>
    <row r="46" spans="1:9" s="77" customFormat="1" x14ac:dyDescent="0.25">
      <c r="A46" s="51">
        <v>623</v>
      </c>
      <c r="B46" s="51" t="s">
        <v>14</v>
      </c>
      <c r="C46" s="78" t="s">
        <v>138</v>
      </c>
      <c r="D46" s="80" t="s">
        <v>124</v>
      </c>
      <c r="E46" s="68" t="s">
        <v>125</v>
      </c>
      <c r="F46" s="70">
        <v>58.5</v>
      </c>
      <c r="G46" s="43" t="s">
        <v>130</v>
      </c>
      <c r="I46" s="79"/>
    </row>
    <row r="47" spans="1:9" s="77" customFormat="1" x14ac:dyDescent="0.25">
      <c r="A47" s="51">
        <v>623</v>
      </c>
      <c r="B47" s="51" t="s">
        <v>14</v>
      </c>
      <c r="C47" s="78" t="s">
        <v>138</v>
      </c>
      <c r="D47" s="80" t="s">
        <v>126</v>
      </c>
      <c r="E47" s="68" t="s">
        <v>74</v>
      </c>
      <c r="F47" s="70">
        <v>359</v>
      </c>
      <c r="G47" s="43" t="s">
        <v>130</v>
      </c>
      <c r="I47" s="79"/>
    </row>
    <row r="48" spans="1:9" s="77" customFormat="1" x14ac:dyDescent="0.25">
      <c r="A48" s="51">
        <v>623</v>
      </c>
      <c r="B48" s="51" t="s">
        <v>14</v>
      </c>
      <c r="C48" s="78" t="s">
        <v>75</v>
      </c>
      <c r="D48" s="80" t="s">
        <v>127</v>
      </c>
      <c r="E48" s="68" t="s">
        <v>128</v>
      </c>
      <c r="F48" s="70">
        <v>64</v>
      </c>
      <c r="G48" s="43" t="s">
        <v>130</v>
      </c>
      <c r="I48" s="79"/>
    </row>
    <row r="49" spans="1:7" x14ac:dyDescent="0.25">
      <c r="A49" s="51">
        <v>623</v>
      </c>
      <c r="B49" s="51" t="s">
        <v>14</v>
      </c>
      <c r="C49" s="89" t="s">
        <v>105</v>
      </c>
      <c r="D49" s="68" t="s">
        <v>166</v>
      </c>
      <c r="E49" s="68" t="s">
        <v>167</v>
      </c>
      <c r="F49" s="70">
        <v>3807.5</v>
      </c>
      <c r="G49" s="43" t="s">
        <v>130</v>
      </c>
    </row>
    <row r="50" spans="1:7" x14ac:dyDescent="0.25">
      <c r="A50" s="51">
        <v>623</v>
      </c>
      <c r="B50" s="51" t="s">
        <v>14</v>
      </c>
      <c r="C50" s="78" t="s">
        <v>186</v>
      </c>
      <c r="D50" s="80" t="s">
        <v>188</v>
      </c>
      <c r="E50" s="68" t="s">
        <v>187</v>
      </c>
      <c r="F50" s="70">
        <v>5000</v>
      </c>
      <c r="G50" s="43" t="s">
        <v>130</v>
      </c>
    </row>
    <row r="51" spans="1:7" x14ac:dyDescent="0.25">
      <c r="A51" s="51">
        <v>623</v>
      </c>
      <c r="B51" s="51" t="s">
        <v>14</v>
      </c>
      <c r="C51" s="78" t="s">
        <v>102</v>
      </c>
      <c r="D51" s="80" t="s">
        <v>189</v>
      </c>
      <c r="E51" s="68" t="s">
        <v>190</v>
      </c>
      <c r="F51" s="70">
        <v>6949.03</v>
      </c>
      <c r="G51" s="43" t="s">
        <v>130</v>
      </c>
    </row>
    <row r="52" spans="1:7" x14ac:dyDescent="0.25">
      <c r="A52" s="51">
        <v>623</v>
      </c>
      <c r="B52" s="51" t="s">
        <v>14</v>
      </c>
      <c r="C52" s="78" t="s">
        <v>145</v>
      </c>
      <c r="D52" s="80" t="s">
        <v>209</v>
      </c>
      <c r="E52" s="68" t="s">
        <v>210</v>
      </c>
      <c r="F52" s="70">
        <v>8227.5</v>
      </c>
      <c r="G52" s="43" t="s">
        <v>130</v>
      </c>
    </row>
    <row r="53" spans="1:7" x14ac:dyDescent="0.25">
      <c r="A53" s="51">
        <v>623</v>
      </c>
      <c r="B53" s="51" t="s">
        <v>14</v>
      </c>
      <c r="C53" s="78" t="s">
        <v>186</v>
      </c>
      <c r="D53" s="80" t="s">
        <v>212</v>
      </c>
      <c r="E53" s="68" t="s">
        <v>211</v>
      </c>
      <c r="F53" s="70">
        <v>4000</v>
      </c>
      <c r="G53" s="43" t="s">
        <v>130</v>
      </c>
    </row>
    <row r="54" spans="1:7" x14ac:dyDescent="0.25">
      <c r="A54" s="51">
        <v>623</v>
      </c>
      <c r="B54" s="51" t="s">
        <v>14</v>
      </c>
      <c r="C54" s="78" t="s">
        <v>191</v>
      </c>
      <c r="D54" s="80" t="s">
        <v>213</v>
      </c>
      <c r="E54" s="68" t="s">
        <v>211</v>
      </c>
      <c r="F54" s="70">
        <v>502.1</v>
      </c>
      <c r="G54" s="43" t="s">
        <v>130</v>
      </c>
    </row>
    <row r="55" spans="1:7" x14ac:dyDescent="0.25">
      <c r="A55" s="51">
        <v>623</v>
      </c>
      <c r="B55" s="51" t="s">
        <v>14</v>
      </c>
      <c r="C55" s="78" t="s">
        <v>214</v>
      </c>
      <c r="D55" s="80" t="s">
        <v>215</v>
      </c>
      <c r="E55" s="68" t="s">
        <v>216</v>
      </c>
      <c r="F55" s="70">
        <v>74.5</v>
      </c>
      <c r="G55" s="43" t="s">
        <v>130</v>
      </c>
    </row>
    <row r="56" spans="1:7" x14ac:dyDescent="0.25">
      <c r="A56" s="51">
        <v>623</v>
      </c>
      <c r="B56" s="51" t="s">
        <v>14</v>
      </c>
      <c r="C56" s="78" t="s">
        <v>217</v>
      </c>
      <c r="D56" s="80" t="s">
        <v>218</v>
      </c>
      <c r="E56" s="68" t="s">
        <v>182</v>
      </c>
      <c r="F56" s="70">
        <v>206</v>
      </c>
      <c r="G56" s="43" t="s">
        <v>130</v>
      </c>
    </row>
    <row r="57" spans="1:7" x14ac:dyDescent="0.25">
      <c r="A57" s="51">
        <v>623</v>
      </c>
      <c r="B57" s="51" t="s">
        <v>14</v>
      </c>
      <c r="C57" s="78" t="s">
        <v>217</v>
      </c>
      <c r="D57" s="80" t="s">
        <v>219</v>
      </c>
      <c r="E57" s="68" t="s">
        <v>182</v>
      </c>
      <c r="F57" s="70">
        <v>494.4</v>
      </c>
      <c r="G57" s="43" t="s">
        <v>130</v>
      </c>
    </row>
    <row r="58" spans="1:7" x14ac:dyDescent="0.25">
      <c r="A58" s="51">
        <v>623</v>
      </c>
      <c r="B58" s="51" t="s">
        <v>14</v>
      </c>
      <c r="C58" s="78" t="s">
        <v>102</v>
      </c>
      <c r="D58" s="80" t="s">
        <v>220</v>
      </c>
      <c r="E58" s="68" t="s">
        <v>221</v>
      </c>
      <c r="F58" s="70">
        <v>416.7</v>
      </c>
      <c r="G58" s="43" t="s">
        <v>130</v>
      </c>
    </row>
    <row r="59" spans="1:7" x14ac:dyDescent="0.25">
      <c r="A59" s="51">
        <v>623</v>
      </c>
      <c r="B59" s="51" t="s">
        <v>14</v>
      </c>
      <c r="C59" s="78" t="s">
        <v>146</v>
      </c>
      <c r="D59" s="80" t="s">
        <v>222</v>
      </c>
      <c r="E59" s="68" t="s">
        <v>223</v>
      </c>
      <c r="F59" s="70">
        <v>5343</v>
      </c>
      <c r="G59" s="43" t="s">
        <v>130</v>
      </c>
    </row>
    <row r="60" spans="1:7" x14ac:dyDescent="0.25">
      <c r="A60" s="51">
        <v>623</v>
      </c>
      <c r="B60" s="51" t="s">
        <v>14</v>
      </c>
      <c r="C60" s="78" t="s">
        <v>146</v>
      </c>
      <c r="D60" s="80" t="s">
        <v>224</v>
      </c>
      <c r="E60" s="68" t="s">
        <v>223</v>
      </c>
      <c r="F60" s="70">
        <v>3146</v>
      </c>
      <c r="G60" s="43" t="s">
        <v>130</v>
      </c>
    </row>
    <row r="61" spans="1:7" ht="15" customHeight="1" x14ac:dyDescent="0.25">
      <c r="A61" s="51">
        <v>623</v>
      </c>
      <c r="B61" s="51" t="s">
        <v>14</v>
      </c>
      <c r="C61" s="78" t="s">
        <v>146</v>
      </c>
      <c r="D61" s="80" t="s">
        <v>225</v>
      </c>
      <c r="E61" s="68" t="s">
        <v>223</v>
      </c>
      <c r="F61" s="70">
        <v>2805</v>
      </c>
      <c r="G61" s="43" t="s">
        <v>130</v>
      </c>
    </row>
    <row r="62" spans="1:7" x14ac:dyDescent="0.25">
      <c r="A62" s="51">
        <v>623</v>
      </c>
      <c r="B62" s="51" t="s">
        <v>14</v>
      </c>
      <c r="C62" s="78" t="s">
        <v>217</v>
      </c>
      <c r="D62" s="80" t="s">
        <v>226</v>
      </c>
      <c r="E62" s="68" t="s">
        <v>228</v>
      </c>
      <c r="F62" s="70">
        <v>214.24</v>
      </c>
      <c r="G62" s="43" t="s">
        <v>130</v>
      </c>
    </row>
    <row r="63" spans="1:7" x14ac:dyDescent="0.25">
      <c r="A63" s="51">
        <v>623</v>
      </c>
      <c r="B63" s="51" t="s">
        <v>14</v>
      </c>
      <c r="C63" s="78" t="s">
        <v>217</v>
      </c>
      <c r="D63" s="80" t="s">
        <v>227</v>
      </c>
      <c r="E63" s="68" t="s">
        <v>228</v>
      </c>
      <c r="F63" s="70">
        <v>412</v>
      </c>
      <c r="G63" s="43" t="s">
        <v>130</v>
      </c>
    </row>
    <row r="64" spans="1:7" x14ac:dyDescent="0.25">
      <c r="A64" s="51">
        <v>623</v>
      </c>
      <c r="B64" s="51" t="s">
        <v>14</v>
      </c>
      <c r="C64" s="78" t="s">
        <v>217</v>
      </c>
      <c r="D64" s="80" t="s">
        <v>229</v>
      </c>
      <c r="E64" s="68" t="s">
        <v>228</v>
      </c>
      <c r="F64" s="70">
        <v>214.24</v>
      </c>
      <c r="G64" s="43" t="s">
        <v>130</v>
      </c>
    </row>
    <row r="65" spans="1:7" x14ac:dyDescent="0.25">
      <c r="A65" s="51">
        <v>623</v>
      </c>
      <c r="B65" s="51" t="s">
        <v>14</v>
      </c>
      <c r="C65" s="78" t="s">
        <v>217</v>
      </c>
      <c r="D65" s="80" t="s">
        <v>230</v>
      </c>
      <c r="E65" s="68" t="s">
        <v>228</v>
      </c>
      <c r="F65" s="70">
        <v>177.16</v>
      </c>
      <c r="G65" s="43" t="s">
        <v>130</v>
      </c>
    </row>
    <row r="66" spans="1:7" x14ac:dyDescent="0.25">
      <c r="A66" s="51">
        <v>623</v>
      </c>
      <c r="B66" s="51" t="s">
        <v>14</v>
      </c>
      <c r="C66" s="78" t="s">
        <v>217</v>
      </c>
      <c r="D66" s="80" t="s">
        <v>231</v>
      </c>
      <c r="E66" s="68" t="s">
        <v>228</v>
      </c>
      <c r="F66" s="70">
        <v>539.72</v>
      </c>
      <c r="G66" s="43" t="s">
        <v>130</v>
      </c>
    </row>
    <row r="67" spans="1:7" x14ac:dyDescent="0.25">
      <c r="A67" s="51">
        <v>623</v>
      </c>
      <c r="B67" s="51" t="s">
        <v>14</v>
      </c>
      <c r="C67" s="78" t="s">
        <v>217</v>
      </c>
      <c r="D67" s="84" t="s">
        <v>232</v>
      </c>
      <c r="E67" s="68" t="s">
        <v>228</v>
      </c>
      <c r="F67" s="70">
        <v>82.4</v>
      </c>
      <c r="G67" s="43" t="s">
        <v>130</v>
      </c>
    </row>
    <row r="68" spans="1:7" x14ac:dyDescent="0.25">
      <c r="A68" s="51">
        <v>623</v>
      </c>
      <c r="B68" s="51" t="s">
        <v>14</v>
      </c>
      <c r="C68" s="35" t="s">
        <v>233</v>
      </c>
      <c r="D68" s="84" t="s">
        <v>234</v>
      </c>
      <c r="E68" s="68" t="s">
        <v>235</v>
      </c>
      <c r="F68" s="70">
        <v>359.9</v>
      </c>
      <c r="G68" s="43" t="s">
        <v>130</v>
      </c>
    </row>
    <row r="69" spans="1:7" x14ac:dyDescent="0.25">
      <c r="A69" s="51">
        <v>623</v>
      </c>
      <c r="B69" s="51" t="s">
        <v>14</v>
      </c>
      <c r="C69" s="35" t="s">
        <v>233</v>
      </c>
      <c r="D69" s="103" t="s">
        <v>236</v>
      </c>
      <c r="E69" s="87" t="s">
        <v>235</v>
      </c>
      <c r="F69" s="69">
        <v>418.9</v>
      </c>
      <c r="G69" s="43" t="s">
        <v>130</v>
      </c>
    </row>
    <row r="70" spans="1:7" x14ac:dyDescent="0.25">
      <c r="A70" s="51">
        <v>623</v>
      </c>
      <c r="B70" s="51" t="s">
        <v>14</v>
      </c>
      <c r="C70" s="141" t="s">
        <v>147</v>
      </c>
      <c r="D70" s="103" t="s">
        <v>237</v>
      </c>
      <c r="E70" s="87" t="s">
        <v>238</v>
      </c>
      <c r="F70" s="69">
        <v>6675</v>
      </c>
      <c r="G70" s="43" t="s">
        <v>130</v>
      </c>
    </row>
    <row r="71" spans="1:7" ht="15.75" x14ac:dyDescent="0.25">
      <c r="A71" s="121" t="s">
        <v>23</v>
      </c>
      <c r="B71" s="122"/>
      <c r="C71" s="122"/>
      <c r="D71" s="122"/>
      <c r="E71" s="123"/>
      <c r="F71" s="45">
        <f>SUM(F15:F70)</f>
        <v>71799.03</v>
      </c>
      <c r="G71" s="45"/>
    </row>
    <row r="72" spans="1:7" x14ac:dyDescent="0.25">
      <c r="A72" s="18"/>
    </row>
    <row r="73" spans="1:7" x14ac:dyDescent="0.25">
      <c r="A73" s="117" t="s">
        <v>48</v>
      </c>
      <c r="B73" s="117"/>
      <c r="C73" s="37"/>
      <c r="D73" s="67"/>
      <c r="E73" s="10"/>
      <c r="F73" s="38"/>
      <c r="G73" s="36" t="s">
        <v>50</v>
      </c>
    </row>
    <row r="74" spans="1:7" x14ac:dyDescent="0.25">
      <c r="A74" s="118" t="s">
        <v>49</v>
      </c>
      <c r="B74" s="118"/>
      <c r="C74" s="66"/>
      <c r="G74" s="34" t="s">
        <v>51</v>
      </c>
    </row>
    <row r="75" spans="1:7" x14ac:dyDescent="0.25">
      <c r="A75" s="118"/>
      <c r="B75" s="118"/>
    </row>
    <row r="76" spans="1:7" x14ac:dyDescent="0.25">
      <c r="A76" s="116" t="s">
        <v>240</v>
      </c>
      <c r="B76" s="116"/>
      <c r="G76" t="s">
        <v>240</v>
      </c>
    </row>
  </sheetData>
  <autoFilter ref="A14:G71"/>
  <mergeCells count="7">
    <mergeCell ref="A76:B76"/>
    <mergeCell ref="A73:B73"/>
    <mergeCell ref="A74:B74"/>
    <mergeCell ref="A5:G10"/>
    <mergeCell ref="A13:C13"/>
    <mergeCell ref="A71:E71"/>
    <mergeCell ref="A75:B75"/>
  </mergeCells>
  <printOptions horizontalCentered="1"/>
  <pageMargins left="0.25" right="0.25" top="0.75" bottom="0.75" header="0.3" footer="0.3"/>
  <pageSetup scale="8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opLeftCell="A7" workbookViewId="0">
      <selection activeCell="F116" sqref="F116"/>
    </sheetView>
  </sheetViews>
  <sheetFormatPr defaultRowHeight="15" x14ac:dyDescent="0.25"/>
  <cols>
    <col min="1" max="1" width="9" bestFit="1" customWidth="1"/>
    <col min="2" max="2" width="16.42578125" customWidth="1"/>
    <col min="3" max="3" width="14.140625" bestFit="1" customWidth="1"/>
    <col min="4" max="4" width="15" style="95" bestFit="1" customWidth="1"/>
    <col min="5" max="5" width="16.85546875" style="95" customWidth="1"/>
    <col min="6" max="6" width="12.5703125" customWidth="1"/>
    <col min="7" max="7" width="21.140625" customWidth="1"/>
  </cols>
  <sheetData>
    <row r="1" spans="1:10" ht="15" customHeight="1" x14ac:dyDescent="0.25">
      <c r="A1" s="1"/>
      <c r="B1" s="1"/>
      <c r="C1" s="1"/>
      <c r="D1" s="94"/>
      <c r="E1" s="94"/>
      <c r="F1" s="1"/>
      <c r="G1" s="1"/>
    </row>
    <row r="2" spans="1:10" ht="51.75" customHeight="1" x14ac:dyDescent="0.3">
      <c r="A2" s="119" t="s">
        <v>64</v>
      </c>
      <c r="B2" s="119"/>
      <c r="C2" s="119"/>
      <c r="D2" s="119"/>
      <c r="E2" s="119"/>
      <c r="F2" s="119"/>
      <c r="G2" s="119"/>
      <c r="H2" s="59"/>
    </row>
    <row r="3" spans="1:10" ht="25.5" customHeight="1" x14ac:dyDescent="0.3">
      <c r="A3" s="119"/>
      <c r="B3" s="119"/>
      <c r="C3" s="119"/>
      <c r="D3" s="119"/>
      <c r="E3" s="119"/>
      <c r="F3" s="119"/>
      <c r="G3" s="119"/>
      <c r="H3" s="59"/>
    </row>
    <row r="4" spans="1:10" ht="15" customHeight="1" x14ac:dyDescent="0.3">
      <c r="A4" s="119"/>
      <c r="B4" s="119"/>
      <c r="C4" s="119"/>
      <c r="D4" s="119"/>
      <c r="E4" s="119"/>
      <c r="F4" s="119"/>
      <c r="G4" s="119"/>
      <c r="H4" s="59"/>
    </row>
    <row r="5" spans="1:10" ht="15" customHeight="1" x14ac:dyDescent="0.3">
      <c r="A5" s="119"/>
      <c r="B5" s="119"/>
      <c r="C5" s="119"/>
      <c r="D5" s="119"/>
      <c r="E5" s="119"/>
      <c r="F5" s="119"/>
      <c r="G5" s="119"/>
      <c r="H5" s="59"/>
    </row>
    <row r="6" spans="1:10" ht="15" customHeight="1" x14ac:dyDescent="0.3">
      <c r="A6" s="119"/>
      <c r="B6" s="119"/>
      <c r="C6" s="119"/>
      <c r="D6" s="119"/>
      <c r="E6" s="119"/>
      <c r="F6" s="119"/>
      <c r="G6" s="119"/>
      <c r="H6" s="59"/>
    </row>
    <row r="7" spans="1:10" ht="28.5" customHeight="1" x14ac:dyDescent="0.3">
      <c r="A7" s="119"/>
      <c r="B7" s="119"/>
      <c r="C7" s="119"/>
      <c r="D7" s="119"/>
      <c r="E7" s="119"/>
      <c r="F7" s="119"/>
      <c r="G7" s="119"/>
      <c r="H7" s="59"/>
    </row>
    <row r="8" spans="1:10" ht="15" customHeight="1" x14ac:dyDescent="0.25"/>
    <row r="9" spans="1:10" ht="15" customHeight="1" x14ac:dyDescent="0.25">
      <c r="F9" s="124" t="s">
        <v>20</v>
      </c>
      <c r="G9" s="124"/>
    </row>
    <row r="10" spans="1:10" ht="15" customHeight="1" x14ac:dyDescent="0.25">
      <c r="A10" s="126"/>
      <c r="B10" s="126"/>
      <c r="C10" s="126"/>
      <c r="D10" s="92"/>
      <c r="F10" s="125" t="s">
        <v>12</v>
      </c>
      <c r="G10" s="127"/>
    </row>
    <row r="11" spans="1:10" ht="15" customHeight="1" x14ac:dyDescent="0.25">
      <c r="F11" s="125"/>
      <c r="G11" s="127"/>
    </row>
    <row r="12" spans="1:10" ht="15" customHeight="1" x14ac:dyDescent="0.25">
      <c r="A12" s="10" t="s">
        <v>18</v>
      </c>
      <c r="F12" s="10" t="s">
        <v>19</v>
      </c>
      <c r="G12" s="6"/>
    </row>
    <row r="13" spans="1:10" ht="15" customHeight="1" x14ac:dyDescent="0.25">
      <c r="A13" s="120" t="s">
        <v>239</v>
      </c>
      <c r="B13" s="120"/>
      <c r="C13" s="120"/>
      <c r="D13" s="92"/>
      <c r="G13" s="6"/>
    </row>
    <row r="14" spans="1:10" ht="31.5" customHeight="1" x14ac:dyDescent="0.25">
      <c r="A14" s="11" t="s">
        <v>1</v>
      </c>
      <c r="B14" s="12" t="s">
        <v>2</v>
      </c>
      <c r="C14" s="11" t="s">
        <v>3</v>
      </c>
      <c r="D14" s="11" t="s">
        <v>66</v>
      </c>
      <c r="E14" s="12" t="s">
        <v>4</v>
      </c>
      <c r="F14" s="11" t="s">
        <v>0</v>
      </c>
      <c r="G14" s="12" t="s">
        <v>5</v>
      </c>
    </row>
    <row r="15" spans="1:10" x14ac:dyDescent="0.25">
      <c r="A15" s="50">
        <v>623</v>
      </c>
      <c r="B15" s="51" t="s">
        <v>14</v>
      </c>
      <c r="C15" s="82" t="s">
        <v>242</v>
      </c>
      <c r="D15" s="96">
        <v>10230531</v>
      </c>
      <c r="E15" s="140">
        <v>44763</v>
      </c>
      <c r="F15" s="115">
        <v>46.059999999999995</v>
      </c>
      <c r="G15" s="43" t="s">
        <v>130</v>
      </c>
    </row>
    <row r="16" spans="1:10" x14ac:dyDescent="0.25">
      <c r="A16" s="50">
        <v>623</v>
      </c>
      <c r="B16" s="51" t="s">
        <v>14</v>
      </c>
      <c r="C16" s="82" t="s">
        <v>242</v>
      </c>
      <c r="D16" s="97">
        <v>10238366</v>
      </c>
      <c r="E16" s="140">
        <v>44764</v>
      </c>
      <c r="F16" s="115">
        <v>201.09</v>
      </c>
      <c r="G16" s="43" t="s">
        <v>130</v>
      </c>
      <c r="J16" s="19"/>
    </row>
    <row r="17" spans="1:10" x14ac:dyDescent="0.25">
      <c r="A17" s="50">
        <v>623</v>
      </c>
      <c r="B17" s="51" t="s">
        <v>14</v>
      </c>
      <c r="C17" s="82" t="s">
        <v>242</v>
      </c>
      <c r="D17" s="96">
        <v>10239069</v>
      </c>
      <c r="E17" s="140">
        <v>44764</v>
      </c>
      <c r="F17" s="115">
        <v>408.61999999999995</v>
      </c>
      <c r="G17" s="43" t="s">
        <v>130</v>
      </c>
      <c r="J17" s="19"/>
    </row>
    <row r="18" spans="1:10" x14ac:dyDescent="0.25">
      <c r="A18" s="50">
        <v>623</v>
      </c>
      <c r="B18" s="51" t="s">
        <v>14</v>
      </c>
      <c r="C18" s="82" t="s">
        <v>242</v>
      </c>
      <c r="D18" s="96">
        <v>10230191</v>
      </c>
      <c r="E18" s="140">
        <v>44763</v>
      </c>
      <c r="F18" s="115">
        <v>232.58</v>
      </c>
      <c r="G18" s="43" t="s">
        <v>130</v>
      </c>
    </row>
    <row r="19" spans="1:10" x14ac:dyDescent="0.25">
      <c r="A19" s="50">
        <v>623</v>
      </c>
      <c r="B19" s="51" t="s">
        <v>14</v>
      </c>
      <c r="C19" s="82" t="s">
        <v>242</v>
      </c>
      <c r="D19" s="96">
        <v>10238748</v>
      </c>
      <c r="E19" s="140">
        <v>44764</v>
      </c>
      <c r="F19" s="115">
        <v>358.55999999999995</v>
      </c>
      <c r="G19" s="43" t="s">
        <v>130</v>
      </c>
    </row>
    <row r="20" spans="1:10" x14ac:dyDescent="0.25">
      <c r="A20" s="50">
        <v>623</v>
      </c>
      <c r="B20" s="51" t="s">
        <v>14</v>
      </c>
      <c r="C20" s="82" t="s">
        <v>242</v>
      </c>
      <c r="D20" s="96">
        <v>10246385</v>
      </c>
      <c r="E20" s="140">
        <v>44767</v>
      </c>
      <c r="F20" s="115">
        <v>218.32999999999998</v>
      </c>
      <c r="G20" s="43" t="s">
        <v>130</v>
      </c>
    </row>
    <row r="21" spans="1:10" x14ac:dyDescent="0.25">
      <c r="A21" s="50">
        <v>623</v>
      </c>
      <c r="B21" s="51" t="s">
        <v>14</v>
      </c>
      <c r="C21" s="82" t="s">
        <v>242</v>
      </c>
      <c r="D21" s="96">
        <v>10229645</v>
      </c>
      <c r="E21" s="140">
        <v>44763</v>
      </c>
      <c r="F21" s="115">
        <v>564.74</v>
      </c>
      <c r="G21" s="43" t="s">
        <v>130</v>
      </c>
    </row>
    <row r="22" spans="1:10" x14ac:dyDescent="0.25">
      <c r="A22" s="50">
        <v>623</v>
      </c>
      <c r="B22" s="51" t="s">
        <v>14</v>
      </c>
      <c r="C22" s="82" t="s">
        <v>242</v>
      </c>
      <c r="D22" s="96">
        <v>10261302</v>
      </c>
      <c r="E22" s="114" t="s">
        <v>244</v>
      </c>
      <c r="F22" s="115">
        <v>449.72</v>
      </c>
      <c r="G22" s="43" t="s">
        <v>130</v>
      </c>
    </row>
    <row r="23" spans="1:10" x14ac:dyDescent="0.25">
      <c r="A23" s="50">
        <v>623</v>
      </c>
      <c r="B23" s="51" t="s">
        <v>14</v>
      </c>
      <c r="C23" s="82" t="s">
        <v>242</v>
      </c>
      <c r="D23" s="96">
        <v>10245785</v>
      </c>
      <c r="E23" s="114" t="s">
        <v>245</v>
      </c>
      <c r="F23" s="115">
        <v>327.87</v>
      </c>
      <c r="G23" s="43" t="s">
        <v>130</v>
      </c>
    </row>
    <row r="24" spans="1:10" x14ac:dyDescent="0.25">
      <c r="A24" s="50">
        <v>623</v>
      </c>
      <c r="B24" s="51" t="s">
        <v>14</v>
      </c>
      <c r="C24" s="82" t="s">
        <v>242</v>
      </c>
      <c r="D24" s="96">
        <v>10245791</v>
      </c>
      <c r="E24" s="114" t="s">
        <v>245</v>
      </c>
      <c r="F24" s="115">
        <v>30.159999999999997</v>
      </c>
      <c r="G24" s="43" t="s">
        <v>130</v>
      </c>
    </row>
    <row r="25" spans="1:10" x14ac:dyDescent="0.25">
      <c r="A25" s="50">
        <v>623</v>
      </c>
      <c r="B25" s="51" t="s">
        <v>14</v>
      </c>
      <c r="C25" s="82" t="s">
        <v>242</v>
      </c>
      <c r="D25" s="96">
        <v>10245794</v>
      </c>
      <c r="E25" s="114" t="s">
        <v>245</v>
      </c>
      <c r="F25" s="115">
        <v>357.61</v>
      </c>
      <c r="G25" s="43" t="s">
        <v>130</v>
      </c>
    </row>
    <row r="26" spans="1:10" x14ac:dyDescent="0.25">
      <c r="A26" s="50">
        <v>623</v>
      </c>
      <c r="B26" s="51" t="s">
        <v>14</v>
      </c>
      <c r="C26" s="82" t="s">
        <v>242</v>
      </c>
      <c r="D26" s="96">
        <v>10245795</v>
      </c>
      <c r="E26" s="114" t="s">
        <v>245</v>
      </c>
      <c r="F26" s="115">
        <v>526.30999999999995</v>
      </c>
      <c r="G26" s="43" t="s">
        <v>130</v>
      </c>
    </row>
    <row r="27" spans="1:10" x14ac:dyDescent="0.25">
      <c r="A27" s="50">
        <v>623</v>
      </c>
      <c r="B27" s="51" t="s">
        <v>14</v>
      </c>
      <c r="C27" s="82" t="s">
        <v>242</v>
      </c>
      <c r="D27" s="96">
        <v>10245817</v>
      </c>
      <c r="E27" s="140">
        <v>44767</v>
      </c>
      <c r="F27" s="115">
        <v>59.45</v>
      </c>
      <c r="G27" s="43" t="s">
        <v>130</v>
      </c>
    </row>
    <row r="28" spans="1:10" x14ac:dyDescent="0.25">
      <c r="A28" s="50">
        <v>623</v>
      </c>
      <c r="B28" s="51" t="s">
        <v>14</v>
      </c>
      <c r="C28" s="82" t="s">
        <v>242</v>
      </c>
      <c r="D28" s="96">
        <v>10246148</v>
      </c>
      <c r="E28" s="140">
        <v>44767</v>
      </c>
      <c r="F28" s="115">
        <v>388.46000000000004</v>
      </c>
      <c r="G28" s="43" t="s">
        <v>130</v>
      </c>
    </row>
    <row r="29" spans="1:10" x14ac:dyDescent="0.25">
      <c r="A29" s="50">
        <v>623</v>
      </c>
      <c r="B29" s="51" t="s">
        <v>14</v>
      </c>
      <c r="C29" s="82" t="s">
        <v>242</v>
      </c>
      <c r="D29" s="96">
        <v>10238160</v>
      </c>
      <c r="E29" s="140">
        <v>44764</v>
      </c>
      <c r="F29" s="115">
        <v>94.68</v>
      </c>
      <c r="G29" s="43" t="s">
        <v>130</v>
      </c>
    </row>
    <row r="30" spans="1:10" x14ac:dyDescent="0.25">
      <c r="A30" s="50">
        <v>623</v>
      </c>
      <c r="B30" s="51" t="s">
        <v>14</v>
      </c>
      <c r="C30" s="82" t="s">
        <v>242</v>
      </c>
      <c r="D30" s="96">
        <v>10238185</v>
      </c>
      <c r="E30" s="140">
        <v>44764</v>
      </c>
      <c r="F30" s="115">
        <v>255.76999999999998</v>
      </c>
      <c r="G30" s="43" t="s">
        <v>130</v>
      </c>
    </row>
    <row r="31" spans="1:10" x14ac:dyDescent="0.25">
      <c r="A31" s="50">
        <v>623</v>
      </c>
      <c r="B31" s="51" t="s">
        <v>14</v>
      </c>
      <c r="C31" s="82" t="s">
        <v>242</v>
      </c>
      <c r="D31" s="96">
        <v>10261653</v>
      </c>
      <c r="E31" s="114" t="s">
        <v>244</v>
      </c>
      <c r="F31" s="115">
        <v>16.05</v>
      </c>
      <c r="G31" s="43" t="s">
        <v>130</v>
      </c>
    </row>
    <row r="32" spans="1:10" x14ac:dyDescent="0.25">
      <c r="A32" s="50">
        <v>623</v>
      </c>
      <c r="B32" s="51" t="s">
        <v>14</v>
      </c>
      <c r="C32" s="82" t="s">
        <v>242</v>
      </c>
      <c r="D32" s="96">
        <v>10253345</v>
      </c>
      <c r="E32" s="114" t="s">
        <v>247</v>
      </c>
      <c r="F32" s="115">
        <v>84.23</v>
      </c>
      <c r="G32" s="43" t="s">
        <v>130</v>
      </c>
    </row>
    <row r="33" spans="1:7" x14ac:dyDescent="0.25">
      <c r="A33" s="50">
        <v>623</v>
      </c>
      <c r="B33" s="51" t="s">
        <v>14</v>
      </c>
      <c r="C33" s="82" t="s">
        <v>242</v>
      </c>
      <c r="D33" s="96">
        <v>10222396</v>
      </c>
      <c r="E33" s="114" t="s">
        <v>248</v>
      </c>
      <c r="F33" s="115">
        <v>19.04</v>
      </c>
      <c r="G33" s="43" t="s">
        <v>130</v>
      </c>
    </row>
    <row r="34" spans="1:7" x14ac:dyDescent="0.25">
      <c r="A34" s="50">
        <v>623</v>
      </c>
      <c r="B34" s="51" t="s">
        <v>14</v>
      </c>
      <c r="C34" s="82" t="s">
        <v>242</v>
      </c>
      <c r="D34" s="96">
        <v>10249451</v>
      </c>
      <c r="E34" s="114" t="s">
        <v>245</v>
      </c>
      <c r="F34" s="115">
        <v>571.12</v>
      </c>
      <c r="G34" s="43" t="s">
        <v>130</v>
      </c>
    </row>
    <row r="35" spans="1:7" x14ac:dyDescent="0.25">
      <c r="A35" s="50">
        <v>623</v>
      </c>
      <c r="B35" s="51" t="s">
        <v>14</v>
      </c>
      <c r="C35" s="82" t="s">
        <v>242</v>
      </c>
      <c r="D35" s="96">
        <v>10261734</v>
      </c>
      <c r="E35" s="114" t="s">
        <v>244</v>
      </c>
      <c r="F35" s="115">
        <v>432.85999999999996</v>
      </c>
      <c r="G35" s="43" t="s">
        <v>130</v>
      </c>
    </row>
    <row r="36" spans="1:7" x14ac:dyDescent="0.25">
      <c r="A36" s="50">
        <v>623</v>
      </c>
      <c r="B36" s="51" t="s">
        <v>14</v>
      </c>
      <c r="C36" s="82" t="s">
        <v>242</v>
      </c>
      <c r="D36" s="96">
        <v>10274391</v>
      </c>
      <c r="E36" s="114" t="s">
        <v>249</v>
      </c>
      <c r="F36" s="115">
        <v>139.64000000000004</v>
      </c>
      <c r="G36" s="43" t="s">
        <v>130</v>
      </c>
    </row>
    <row r="37" spans="1:7" x14ac:dyDescent="0.25">
      <c r="A37" s="50">
        <v>623</v>
      </c>
      <c r="B37" s="51" t="s">
        <v>14</v>
      </c>
      <c r="C37" s="82" t="s">
        <v>242</v>
      </c>
      <c r="D37" s="96">
        <v>10222692</v>
      </c>
      <c r="E37" s="114" t="s">
        <v>250</v>
      </c>
      <c r="F37" s="115">
        <v>16.760000000000002</v>
      </c>
      <c r="G37" s="43" t="s">
        <v>130</v>
      </c>
    </row>
    <row r="38" spans="1:7" x14ac:dyDescent="0.25">
      <c r="A38" s="50">
        <v>623</v>
      </c>
      <c r="B38" s="51" t="s">
        <v>14</v>
      </c>
      <c r="C38" s="82" t="s">
        <v>242</v>
      </c>
      <c r="D38" s="96">
        <v>10261464</v>
      </c>
      <c r="E38" s="114" t="s">
        <v>244</v>
      </c>
      <c r="F38" s="115">
        <v>404.18</v>
      </c>
      <c r="G38" s="43" t="s">
        <v>130</v>
      </c>
    </row>
    <row r="39" spans="1:7" x14ac:dyDescent="0.25">
      <c r="A39" s="50">
        <v>623</v>
      </c>
      <c r="B39" s="51" t="s">
        <v>14</v>
      </c>
      <c r="C39" s="82" t="s">
        <v>242</v>
      </c>
      <c r="D39" s="96">
        <v>10274397</v>
      </c>
      <c r="E39" s="114" t="s">
        <v>249</v>
      </c>
      <c r="F39" s="115">
        <v>151.83000000000001</v>
      </c>
      <c r="G39" s="43" t="s">
        <v>130</v>
      </c>
    </row>
    <row r="40" spans="1:7" x14ac:dyDescent="0.25">
      <c r="A40" s="50">
        <v>623</v>
      </c>
      <c r="B40" s="51" t="s">
        <v>14</v>
      </c>
      <c r="C40" s="82" t="s">
        <v>242</v>
      </c>
      <c r="D40" s="98">
        <v>10269592</v>
      </c>
      <c r="E40" s="114" t="s">
        <v>246</v>
      </c>
      <c r="F40" s="115">
        <v>13.119999999999997</v>
      </c>
      <c r="G40" s="43" t="s">
        <v>130</v>
      </c>
    </row>
    <row r="41" spans="1:7" x14ac:dyDescent="0.25">
      <c r="A41" s="50">
        <v>623</v>
      </c>
      <c r="B41" s="51" t="s">
        <v>14</v>
      </c>
      <c r="C41" s="82" t="s">
        <v>242</v>
      </c>
      <c r="D41" s="96">
        <v>10238307</v>
      </c>
      <c r="E41" s="140">
        <v>44764</v>
      </c>
      <c r="F41" s="115">
        <v>12.84</v>
      </c>
      <c r="G41" s="43" t="s">
        <v>130</v>
      </c>
    </row>
    <row r="42" spans="1:7" x14ac:dyDescent="0.25">
      <c r="A42" s="50">
        <v>623</v>
      </c>
      <c r="B42" s="51" t="s">
        <v>14</v>
      </c>
      <c r="C42" s="82" t="s">
        <v>242</v>
      </c>
      <c r="D42" s="96">
        <v>10221896</v>
      </c>
      <c r="E42" s="114" t="s">
        <v>248</v>
      </c>
      <c r="F42" s="115">
        <v>35.64</v>
      </c>
      <c r="G42" s="43" t="s">
        <v>130</v>
      </c>
    </row>
    <row r="43" spans="1:7" x14ac:dyDescent="0.25">
      <c r="A43" s="50">
        <v>623</v>
      </c>
      <c r="B43" s="51" t="s">
        <v>14</v>
      </c>
      <c r="C43" s="82" t="s">
        <v>242</v>
      </c>
      <c r="D43" s="96">
        <v>10276290</v>
      </c>
      <c r="E43" s="114" t="s">
        <v>250</v>
      </c>
      <c r="F43" s="115">
        <v>296.43000000000006</v>
      </c>
      <c r="G43" s="43" t="s">
        <v>130</v>
      </c>
    </row>
    <row r="44" spans="1:7" x14ac:dyDescent="0.25">
      <c r="A44" s="50">
        <v>623</v>
      </c>
      <c r="B44" s="51" t="s">
        <v>14</v>
      </c>
      <c r="C44" s="82" t="s">
        <v>242</v>
      </c>
      <c r="D44" s="96">
        <v>10276504</v>
      </c>
      <c r="E44" s="114" t="s">
        <v>249</v>
      </c>
      <c r="F44" s="115">
        <v>79.930000000000007</v>
      </c>
      <c r="G44" s="43" t="s">
        <v>130</v>
      </c>
    </row>
    <row r="45" spans="1:7" x14ac:dyDescent="0.25">
      <c r="A45" s="50">
        <v>623</v>
      </c>
      <c r="B45" s="51" t="s">
        <v>14</v>
      </c>
      <c r="C45" s="82" t="s">
        <v>242</v>
      </c>
      <c r="D45" s="96">
        <v>10267644</v>
      </c>
      <c r="E45" s="114" t="s">
        <v>251</v>
      </c>
      <c r="F45" s="115">
        <v>106.05</v>
      </c>
      <c r="G45" s="43" t="s">
        <v>130</v>
      </c>
    </row>
    <row r="46" spans="1:7" x14ac:dyDescent="0.25">
      <c r="A46" s="50">
        <v>623</v>
      </c>
      <c r="B46" s="51" t="s">
        <v>14</v>
      </c>
      <c r="C46" s="82" t="s">
        <v>242</v>
      </c>
      <c r="D46" s="96">
        <v>10274965</v>
      </c>
      <c r="E46" s="114" t="s">
        <v>249</v>
      </c>
      <c r="F46" s="115">
        <v>40.25</v>
      </c>
      <c r="G46" s="43" t="s">
        <v>130</v>
      </c>
    </row>
    <row r="47" spans="1:7" x14ac:dyDescent="0.25">
      <c r="A47" s="50">
        <v>623</v>
      </c>
      <c r="B47" s="51" t="s">
        <v>14</v>
      </c>
      <c r="C47" s="82" t="s">
        <v>242</v>
      </c>
      <c r="D47" s="96">
        <v>10275164</v>
      </c>
      <c r="E47" s="114" t="s">
        <v>250</v>
      </c>
      <c r="F47" s="115">
        <v>5.6799999999999962</v>
      </c>
      <c r="G47" s="43" t="s">
        <v>130</v>
      </c>
    </row>
    <row r="48" spans="1:7" x14ac:dyDescent="0.25">
      <c r="A48" s="50">
        <v>623</v>
      </c>
      <c r="B48" s="51" t="s">
        <v>14</v>
      </c>
      <c r="C48" s="82" t="s">
        <v>242</v>
      </c>
      <c r="D48" s="96">
        <v>10274787</v>
      </c>
      <c r="E48" s="114" t="s">
        <v>250</v>
      </c>
      <c r="F48" s="115">
        <v>16.670000000000002</v>
      </c>
      <c r="G48" s="43" t="s">
        <v>130</v>
      </c>
    </row>
    <row r="49" spans="1:7" x14ac:dyDescent="0.25">
      <c r="A49" s="50">
        <v>623</v>
      </c>
      <c r="B49" s="51" t="s">
        <v>14</v>
      </c>
      <c r="C49" s="82" t="s">
        <v>242</v>
      </c>
      <c r="D49" s="96">
        <v>10274584</v>
      </c>
      <c r="E49" s="114" t="s">
        <v>250</v>
      </c>
      <c r="F49" s="115">
        <v>48.77</v>
      </c>
      <c r="G49" s="43" t="s">
        <v>130</v>
      </c>
    </row>
    <row r="50" spans="1:7" x14ac:dyDescent="0.25">
      <c r="A50" s="50">
        <v>623</v>
      </c>
      <c r="B50" s="51" t="s">
        <v>14</v>
      </c>
      <c r="C50" s="82" t="s">
        <v>242</v>
      </c>
      <c r="D50" s="96">
        <v>10274412</v>
      </c>
      <c r="E50" s="114" t="s">
        <v>250</v>
      </c>
      <c r="F50" s="115">
        <v>134.71</v>
      </c>
      <c r="G50" s="43" t="s">
        <v>130</v>
      </c>
    </row>
    <row r="51" spans="1:7" x14ac:dyDescent="0.25">
      <c r="A51" s="50">
        <v>623</v>
      </c>
      <c r="B51" s="51" t="s">
        <v>14</v>
      </c>
      <c r="C51" s="82" t="s">
        <v>242</v>
      </c>
      <c r="D51" s="96">
        <v>10253901</v>
      </c>
      <c r="E51" s="114" t="s">
        <v>252</v>
      </c>
      <c r="F51" s="115">
        <v>65.34</v>
      </c>
      <c r="G51" s="43" t="s">
        <v>130</v>
      </c>
    </row>
    <row r="52" spans="1:7" x14ac:dyDescent="0.25">
      <c r="A52" s="50">
        <v>623</v>
      </c>
      <c r="B52" s="51" t="s">
        <v>14</v>
      </c>
      <c r="C52" s="82" t="s">
        <v>242</v>
      </c>
      <c r="D52" s="96">
        <v>10224982</v>
      </c>
      <c r="E52" s="114" t="s">
        <v>248</v>
      </c>
      <c r="F52" s="115">
        <v>12.84</v>
      </c>
      <c r="G52" s="43" t="s">
        <v>130</v>
      </c>
    </row>
    <row r="53" spans="1:7" x14ac:dyDescent="0.25">
      <c r="A53" s="50">
        <v>623</v>
      </c>
      <c r="B53" s="51" t="s">
        <v>14</v>
      </c>
      <c r="C53" s="82" t="s">
        <v>242</v>
      </c>
      <c r="D53" s="96">
        <v>10268953</v>
      </c>
      <c r="E53" s="114" t="s">
        <v>235</v>
      </c>
      <c r="F53" s="115">
        <v>146.31</v>
      </c>
      <c r="G53" s="43" t="s">
        <v>130</v>
      </c>
    </row>
    <row r="54" spans="1:7" x14ac:dyDescent="0.25">
      <c r="A54" s="50">
        <v>623</v>
      </c>
      <c r="B54" s="51" t="s">
        <v>14</v>
      </c>
      <c r="C54" s="82" t="s">
        <v>242</v>
      </c>
      <c r="D54" s="96">
        <v>10254063</v>
      </c>
      <c r="E54" s="114" t="s">
        <v>235</v>
      </c>
      <c r="F54" s="115">
        <v>324.83999999999997</v>
      </c>
      <c r="G54" s="43" t="s">
        <v>130</v>
      </c>
    </row>
    <row r="55" spans="1:7" x14ac:dyDescent="0.25">
      <c r="A55" s="50">
        <v>623</v>
      </c>
      <c r="B55" s="51" t="s">
        <v>14</v>
      </c>
      <c r="C55" s="82" t="s">
        <v>242</v>
      </c>
      <c r="D55" s="96">
        <v>10229865</v>
      </c>
      <c r="E55" s="114" t="s">
        <v>253</v>
      </c>
      <c r="F55" s="115">
        <v>204.04000000000002</v>
      </c>
      <c r="G55" s="43" t="s">
        <v>130</v>
      </c>
    </row>
    <row r="56" spans="1:7" x14ac:dyDescent="0.25">
      <c r="A56" s="50">
        <v>623</v>
      </c>
      <c r="B56" s="51" t="s">
        <v>14</v>
      </c>
      <c r="C56" s="82" t="s">
        <v>242</v>
      </c>
      <c r="D56" s="96">
        <v>10222552</v>
      </c>
      <c r="E56" s="114" t="s">
        <v>235</v>
      </c>
      <c r="F56" s="115">
        <v>13.88</v>
      </c>
      <c r="G56" s="43" t="s">
        <v>130</v>
      </c>
    </row>
    <row r="57" spans="1:7" x14ac:dyDescent="0.25">
      <c r="A57" s="50">
        <v>623</v>
      </c>
      <c r="B57" s="51" t="s">
        <v>14</v>
      </c>
      <c r="C57" s="82" t="s">
        <v>242</v>
      </c>
      <c r="D57" s="96">
        <v>10261447</v>
      </c>
      <c r="E57" s="114" t="s">
        <v>244</v>
      </c>
      <c r="F57" s="115">
        <v>54.669999999999987</v>
      </c>
      <c r="G57" s="43" t="s">
        <v>130</v>
      </c>
    </row>
    <row r="58" spans="1:7" x14ac:dyDescent="0.25">
      <c r="A58" s="50">
        <v>623</v>
      </c>
      <c r="B58" s="51" t="s">
        <v>14</v>
      </c>
      <c r="C58" s="82" t="s">
        <v>242</v>
      </c>
      <c r="D58" s="96">
        <v>10256087</v>
      </c>
      <c r="E58" s="114" t="s">
        <v>248</v>
      </c>
      <c r="F58" s="115">
        <v>29.630000000000003</v>
      </c>
      <c r="G58" s="43" t="s">
        <v>130</v>
      </c>
    </row>
    <row r="59" spans="1:7" x14ac:dyDescent="0.25">
      <c r="A59" s="50">
        <v>623</v>
      </c>
      <c r="B59" s="51" t="s">
        <v>14</v>
      </c>
      <c r="C59" s="82" t="s">
        <v>242</v>
      </c>
      <c r="D59" s="96">
        <v>10245621</v>
      </c>
      <c r="E59" s="140">
        <v>44767</v>
      </c>
      <c r="F59" s="115">
        <v>199.10999999999999</v>
      </c>
      <c r="G59" s="43" t="s">
        <v>130</v>
      </c>
    </row>
    <row r="60" spans="1:7" x14ac:dyDescent="0.25">
      <c r="A60" s="50">
        <v>623</v>
      </c>
      <c r="B60" s="51" t="s">
        <v>14</v>
      </c>
      <c r="C60" s="82" t="s">
        <v>242</v>
      </c>
      <c r="D60" s="96">
        <v>10262094</v>
      </c>
      <c r="E60" s="114" t="s">
        <v>244</v>
      </c>
      <c r="F60" s="115">
        <v>10.029999999999999</v>
      </c>
      <c r="G60" s="43" t="s">
        <v>130</v>
      </c>
    </row>
    <row r="61" spans="1:7" x14ac:dyDescent="0.25">
      <c r="A61" s="50">
        <v>623</v>
      </c>
      <c r="B61" s="51" t="s">
        <v>14</v>
      </c>
      <c r="C61" s="82" t="s">
        <v>242</v>
      </c>
      <c r="D61" s="96">
        <v>10269787</v>
      </c>
      <c r="E61" s="114" t="s">
        <v>250</v>
      </c>
      <c r="F61" s="115">
        <v>8.32</v>
      </c>
      <c r="G61" s="43" t="s">
        <v>130</v>
      </c>
    </row>
    <row r="62" spans="1:7" x14ac:dyDescent="0.25">
      <c r="A62" s="50">
        <v>623</v>
      </c>
      <c r="B62" s="51" t="s">
        <v>14</v>
      </c>
      <c r="C62" s="82" t="s">
        <v>242</v>
      </c>
      <c r="D62" s="96">
        <v>10268014</v>
      </c>
      <c r="E62" s="114" t="s">
        <v>246</v>
      </c>
      <c r="F62" s="115">
        <v>24.64</v>
      </c>
      <c r="G62" s="43" t="s">
        <v>130</v>
      </c>
    </row>
    <row r="63" spans="1:7" x14ac:dyDescent="0.25">
      <c r="A63" s="50">
        <v>623</v>
      </c>
      <c r="B63" s="51" t="s">
        <v>14</v>
      </c>
      <c r="C63" s="82" t="s">
        <v>242</v>
      </c>
      <c r="D63" s="96">
        <v>10269851</v>
      </c>
      <c r="E63" s="114" t="s">
        <v>246</v>
      </c>
      <c r="F63" s="115">
        <v>13.88</v>
      </c>
      <c r="G63" s="43" t="s">
        <v>130</v>
      </c>
    </row>
    <row r="64" spans="1:7" x14ac:dyDescent="0.25">
      <c r="A64" s="50">
        <v>623</v>
      </c>
      <c r="B64" s="51" t="s">
        <v>14</v>
      </c>
      <c r="C64" s="82" t="s">
        <v>242</v>
      </c>
      <c r="D64" s="96">
        <v>10229890</v>
      </c>
      <c r="E64" s="114" t="s">
        <v>254</v>
      </c>
      <c r="F64" s="115">
        <v>209.10000000000002</v>
      </c>
      <c r="G64" s="43" t="s">
        <v>130</v>
      </c>
    </row>
    <row r="65" spans="1:7" x14ac:dyDescent="0.25">
      <c r="A65" s="50">
        <v>623</v>
      </c>
      <c r="B65" s="51" t="s">
        <v>14</v>
      </c>
      <c r="C65" s="82" t="s">
        <v>242</v>
      </c>
      <c r="D65" s="96">
        <v>10222336</v>
      </c>
      <c r="E65" s="114" t="s">
        <v>248</v>
      </c>
      <c r="F65" s="115">
        <v>12.510000000000002</v>
      </c>
      <c r="G65" s="43" t="s">
        <v>130</v>
      </c>
    </row>
    <row r="66" spans="1:7" x14ac:dyDescent="0.25">
      <c r="A66" s="50">
        <v>623</v>
      </c>
      <c r="B66" s="51" t="s">
        <v>14</v>
      </c>
      <c r="C66" s="82" t="s">
        <v>242</v>
      </c>
      <c r="D66" s="96">
        <v>10269463</v>
      </c>
      <c r="E66" s="114" t="s">
        <v>251</v>
      </c>
      <c r="F66" s="115">
        <v>464.17999999999995</v>
      </c>
      <c r="G66" s="43" t="s">
        <v>130</v>
      </c>
    </row>
    <row r="67" spans="1:7" x14ac:dyDescent="0.25">
      <c r="A67" s="50">
        <v>623</v>
      </c>
      <c r="B67" s="51" t="s">
        <v>14</v>
      </c>
      <c r="C67" s="82" t="s">
        <v>242</v>
      </c>
      <c r="D67" s="96">
        <v>10239422</v>
      </c>
      <c r="E67" s="140">
        <v>44764</v>
      </c>
      <c r="F67" s="115">
        <v>237.99999999999997</v>
      </c>
      <c r="G67" s="43" t="s">
        <v>130</v>
      </c>
    </row>
    <row r="68" spans="1:7" x14ac:dyDescent="0.25">
      <c r="A68" s="50">
        <v>623</v>
      </c>
      <c r="B68" s="51" t="s">
        <v>14</v>
      </c>
      <c r="C68" s="82" t="s">
        <v>242</v>
      </c>
      <c r="D68" s="96">
        <v>10256627</v>
      </c>
      <c r="E68" s="114" t="s">
        <v>235</v>
      </c>
      <c r="F68" s="115">
        <v>127.47999999999999</v>
      </c>
      <c r="G68" s="43" t="s">
        <v>130</v>
      </c>
    </row>
    <row r="69" spans="1:7" x14ac:dyDescent="0.25">
      <c r="A69" s="50">
        <v>623</v>
      </c>
      <c r="B69" s="51" t="s">
        <v>14</v>
      </c>
      <c r="C69" s="82" t="s">
        <v>242</v>
      </c>
      <c r="D69" s="96">
        <v>10222232</v>
      </c>
      <c r="E69" s="114" t="s">
        <v>252</v>
      </c>
      <c r="F69" s="115">
        <v>353.57</v>
      </c>
      <c r="G69" s="43" t="s">
        <v>130</v>
      </c>
    </row>
    <row r="70" spans="1:7" x14ac:dyDescent="0.25">
      <c r="A70" s="50">
        <v>623</v>
      </c>
      <c r="B70" s="51" t="s">
        <v>14</v>
      </c>
      <c r="C70" s="82" t="s">
        <v>242</v>
      </c>
      <c r="D70" s="96">
        <v>10233746</v>
      </c>
      <c r="E70" s="140">
        <v>44764</v>
      </c>
      <c r="F70" s="115">
        <v>589.49</v>
      </c>
      <c r="G70" s="43" t="s">
        <v>130</v>
      </c>
    </row>
    <row r="71" spans="1:7" x14ac:dyDescent="0.25">
      <c r="A71" s="50">
        <v>623</v>
      </c>
      <c r="B71" s="51" t="s">
        <v>14</v>
      </c>
      <c r="C71" s="82" t="s">
        <v>242</v>
      </c>
      <c r="D71" s="96">
        <v>10237893</v>
      </c>
      <c r="E71" s="140">
        <v>44764</v>
      </c>
      <c r="F71" s="115">
        <v>35.119999999999997</v>
      </c>
      <c r="G71" s="43" t="s">
        <v>130</v>
      </c>
    </row>
    <row r="72" spans="1:7" x14ac:dyDescent="0.25">
      <c r="A72" s="50">
        <v>623</v>
      </c>
      <c r="B72" s="51" t="s">
        <v>14</v>
      </c>
      <c r="C72" s="82" t="s">
        <v>242</v>
      </c>
      <c r="D72" s="96">
        <v>10269976</v>
      </c>
      <c r="E72" s="114" t="s">
        <v>251</v>
      </c>
      <c r="F72" s="115">
        <v>453.37000000000006</v>
      </c>
      <c r="G72" s="43" t="s">
        <v>130</v>
      </c>
    </row>
    <row r="73" spans="1:7" x14ac:dyDescent="0.25">
      <c r="A73" s="50">
        <v>623</v>
      </c>
      <c r="B73" s="51" t="s">
        <v>14</v>
      </c>
      <c r="C73" s="82" t="s">
        <v>242</v>
      </c>
      <c r="D73" s="96">
        <v>10222061</v>
      </c>
      <c r="E73" s="114" t="s">
        <v>252</v>
      </c>
      <c r="F73" s="115">
        <v>72.790000000000006</v>
      </c>
      <c r="G73" s="43" t="s">
        <v>130</v>
      </c>
    </row>
    <row r="74" spans="1:7" x14ac:dyDescent="0.25">
      <c r="A74" s="50">
        <v>623</v>
      </c>
      <c r="B74" s="51" t="s">
        <v>14</v>
      </c>
      <c r="C74" s="82" t="s">
        <v>242</v>
      </c>
      <c r="D74" s="96">
        <v>10268726</v>
      </c>
      <c r="E74" s="114" t="s">
        <v>246</v>
      </c>
      <c r="F74" s="115">
        <v>29.74</v>
      </c>
      <c r="G74" s="43" t="s">
        <v>130</v>
      </c>
    </row>
    <row r="75" spans="1:7" x14ac:dyDescent="0.25">
      <c r="A75" s="50">
        <v>623</v>
      </c>
      <c r="B75" s="51" t="s">
        <v>14</v>
      </c>
      <c r="C75" s="82" t="s">
        <v>242</v>
      </c>
      <c r="D75" s="96">
        <v>10262118</v>
      </c>
      <c r="E75" s="140">
        <v>44769</v>
      </c>
      <c r="F75" s="115">
        <v>348.64</v>
      </c>
      <c r="G75" s="43" t="s">
        <v>130</v>
      </c>
    </row>
    <row r="76" spans="1:7" x14ac:dyDescent="0.25">
      <c r="A76" s="50">
        <v>623</v>
      </c>
      <c r="B76" s="51" t="s">
        <v>14</v>
      </c>
      <c r="C76" s="82" t="s">
        <v>242</v>
      </c>
      <c r="D76" s="96">
        <v>10255997</v>
      </c>
      <c r="E76" s="114" t="s">
        <v>235</v>
      </c>
      <c r="F76" s="115">
        <v>266.11</v>
      </c>
      <c r="G76" s="43" t="s">
        <v>130</v>
      </c>
    </row>
    <row r="77" spans="1:7" x14ac:dyDescent="0.25">
      <c r="A77" s="50">
        <v>623</v>
      </c>
      <c r="B77" s="51" t="s">
        <v>14</v>
      </c>
      <c r="C77" s="82" t="s">
        <v>242</v>
      </c>
      <c r="D77" s="96">
        <v>10239015</v>
      </c>
      <c r="E77" s="140">
        <v>44764</v>
      </c>
      <c r="F77" s="115">
        <v>169.06</v>
      </c>
      <c r="G77" s="43" t="s">
        <v>130</v>
      </c>
    </row>
    <row r="78" spans="1:7" x14ac:dyDescent="0.25">
      <c r="A78" s="50">
        <v>623</v>
      </c>
      <c r="B78" s="51" t="s">
        <v>14</v>
      </c>
      <c r="C78" s="82" t="s">
        <v>242</v>
      </c>
      <c r="D78" s="96">
        <v>10230508</v>
      </c>
      <c r="E78" s="114" t="s">
        <v>223</v>
      </c>
      <c r="F78" s="115">
        <v>191.55</v>
      </c>
      <c r="G78" s="43" t="s">
        <v>130</v>
      </c>
    </row>
    <row r="79" spans="1:7" x14ac:dyDescent="0.25">
      <c r="A79" s="50">
        <v>623</v>
      </c>
      <c r="B79" s="51" t="s">
        <v>14</v>
      </c>
      <c r="C79" s="82" t="s">
        <v>242</v>
      </c>
      <c r="D79" s="96">
        <v>10261469</v>
      </c>
      <c r="E79" s="114" t="s">
        <v>255</v>
      </c>
      <c r="F79" s="115">
        <v>857.82</v>
      </c>
      <c r="G79" s="43" t="s">
        <v>130</v>
      </c>
    </row>
    <row r="80" spans="1:7" x14ac:dyDescent="0.25">
      <c r="A80" s="50">
        <v>623</v>
      </c>
      <c r="B80" s="51" t="s">
        <v>14</v>
      </c>
      <c r="C80" s="82" t="s">
        <v>242</v>
      </c>
      <c r="D80" s="96">
        <v>10262119</v>
      </c>
      <c r="E80" s="140">
        <v>44769</v>
      </c>
      <c r="F80" s="115">
        <v>11.239999999999998</v>
      </c>
      <c r="G80" s="43" t="s">
        <v>130</v>
      </c>
    </row>
    <row r="81" spans="1:7" x14ac:dyDescent="0.25">
      <c r="A81" s="50">
        <v>623</v>
      </c>
      <c r="B81" s="51" t="s">
        <v>14</v>
      </c>
      <c r="C81" s="82" t="s">
        <v>242</v>
      </c>
      <c r="D81" s="96">
        <v>10275886</v>
      </c>
      <c r="E81" s="114" t="s">
        <v>250</v>
      </c>
      <c r="F81" s="115">
        <v>100.91</v>
      </c>
      <c r="G81" s="43" t="s">
        <v>130</v>
      </c>
    </row>
    <row r="82" spans="1:7" x14ac:dyDescent="0.25">
      <c r="A82" s="50">
        <v>623</v>
      </c>
      <c r="B82" s="51" t="s">
        <v>14</v>
      </c>
      <c r="C82" s="82" t="s">
        <v>242</v>
      </c>
      <c r="D82" s="96">
        <v>10267947</v>
      </c>
      <c r="E82" s="114" t="s">
        <v>251</v>
      </c>
      <c r="F82" s="115">
        <v>260.65000000000003</v>
      </c>
      <c r="G82" s="43" t="s">
        <v>130</v>
      </c>
    </row>
    <row r="83" spans="1:7" x14ac:dyDescent="0.25">
      <c r="A83" s="50">
        <v>623</v>
      </c>
      <c r="B83" s="51" t="s">
        <v>14</v>
      </c>
      <c r="C83" s="82" t="s">
        <v>242</v>
      </c>
      <c r="D83" s="96">
        <v>10262282</v>
      </c>
      <c r="E83" s="140">
        <v>44769</v>
      </c>
      <c r="F83" s="115">
        <v>917.32000000000016</v>
      </c>
      <c r="G83" s="43" t="s">
        <v>130</v>
      </c>
    </row>
    <row r="84" spans="1:7" x14ac:dyDescent="0.25">
      <c r="A84" s="50">
        <v>623</v>
      </c>
      <c r="B84" s="51" t="s">
        <v>14</v>
      </c>
      <c r="C84" s="82" t="s">
        <v>242</v>
      </c>
      <c r="D84" s="96">
        <v>10253272</v>
      </c>
      <c r="E84" s="114" t="s">
        <v>235</v>
      </c>
      <c r="F84" s="115">
        <v>490.27000000000004</v>
      </c>
      <c r="G84" s="43" t="s">
        <v>130</v>
      </c>
    </row>
    <row r="85" spans="1:7" x14ac:dyDescent="0.25">
      <c r="A85" s="50">
        <v>623</v>
      </c>
      <c r="B85" s="51" t="s">
        <v>14</v>
      </c>
      <c r="C85" s="82" t="s">
        <v>242</v>
      </c>
      <c r="D85" s="98">
        <v>10261966</v>
      </c>
      <c r="E85" s="140">
        <v>44769</v>
      </c>
      <c r="F85" s="115">
        <v>262.3</v>
      </c>
      <c r="G85" s="43" t="s">
        <v>130</v>
      </c>
    </row>
    <row r="86" spans="1:7" x14ac:dyDescent="0.25">
      <c r="A86" s="50">
        <v>623</v>
      </c>
      <c r="B86" s="51" t="s">
        <v>14</v>
      </c>
      <c r="C86" s="82" t="s">
        <v>242</v>
      </c>
      <c r="D86" s="96">
        <v>10256002</v>
      </c>
      <c r="E86" s="114" t="s">
        <v>235</v>
      </c>
      <c r="F86" s="115">
        <v>129.5</v>
      </c>
      <c r="G86" s="43" t="s">
        <v>130</v>
      </c>
    </row>
    <row r="87" spans="1:7" x14ac:dyDescent="0.25">
      <c r="A87" s="50">
        <v>623</v>
      </c>
      <c r="B87" s="51" t="s">
        <v>14</v>
      </c>
      <c r="C87" s="82" t="s">
        <v>242</v>
      </c>
      <c r="D87" s="96">
        <v>10233999</v>
      </c>
      <c r="E87" s="114" t="s">
        <v>254</v>
      </c>
      <c r="F87" s="115">
        <v>70.72999999999999</v>
      </c>
      <c r="G87" s="43" t="s">
        <v>130</v>
      </c>
    </row>
    <row r="88" spans="1:7" x14ac:dyDescent="0.25">
      <c r="A88" s="50">
        <v>623</v>
      </c>
      <c r="B88" s="51" t="s">
        <v>14</v>
      </c>
      <c r="C88" s="82" t="s">
        <v>242</v>
      </c>
      <c r="D88" s="96">
        <v>10276078</v>
      </c>
      <c r="E88" s="114" t="s">
        <v>250</v>
      </c>
      <c r="F88" s="115">
        <v>104.41999999999999</v>
      </c>
      <c r="G88" s="43" t="s">
        <v>130</v>
      </c>
    </row>
    <row r="89" spans="1:7" x14ac:dyDescent="0.25">
      <c r="A89" s="50">
        <v>623</v>
      </c>
      <c r="B89" s="51" t="s">
        <v>14</v>
      </c>
      <c r="C89" s="82" t="s">
        <v>242</v>
      </c>
      <c r="D89" s="96">
        <v>10275732</v>
      </c>
      <c r="E89" s="114" t="s">
        <v>250</v>
      </c>
      <c r="F89" s="115">
        <v>30.510000000000005</v>
      </c>
      <c r="G89" s="43" t="s">
        <v>130</v>
      </c>
    </row>
    <row r="90" spans="1:7" x14ac:dyDescent="0.25">
      <c r="A90" s="50">
        <v>623</v>
      </c>
      <c r="B90" s="51" t="s">
        <v>14</v>
      </c>
      <c r="C90" s="82" t="s">
        <v>242</v>
      </c>
      <c r="D90" s="96">
        <v>10275896</v>
      </c>
      <c r="E90" s="114" t="s">
        <v>250</v>
      </c>
      <c r="F90" s="115">
        <v>31.129999999999995</v>
      </c>
      <c r="G90" s="43" t="s">
        <v>130</v>
      </c>
    </row>
    <row r="91" spans="1:7" x14ac:dyDescent="0.25">
      <c r="A91" s="50">
        <v>623</v>
      </c>
      <c r="B91" s="51" t="s">
        <v>14</v>
      </c>
      <c r="C91" s="82" t="s">
        <v>242</v>
      </c>
      <c r="D91" s="96">
        <v>10268112</v>
      </c>
      <c r="E91" s="114" t="s">
        <v>251</v>
      </c>
      <c r="F91" s="115">
        <v>476.07</v>
      </c>
      <c r="G91" s="43" t="s">
        <v>130</v>
      </c>
    </row>
    <row r="92" spans="1:7" x14ac:dyDescent="0.25">
      <c r="A92" s="50">
        <v>623</v>
      </c>
      <c r="B92" s="51" t="s">
        <v>14</v>
      </c>
      <c r="C92" s="82" t="s">
        <v>242</v>
      </c>
      <c r="D92" s="96">
        <v>10239039</v>
      </c>
      <c r="E92" s="140">
        <v>44764</v>
      </c>
      <c r="F92" s="115">
        <v>382.28</v>
      </c>
      <c r="G92" s="43" t="s">
        <v>130</v>
      </c>
    </row>
    <row r="93" spans="1:7" x14ac:dyDescent="0.25">
      <c r="A93" s="50">
        <v>623</v>
      </c>
      <c r="B93" s="51" t="s">
        <v>14</v>
      </c>
      <c r="C93" s="82" t="s">
        <v>242</v>
      </c>
      <c r="D93" s="96">
        <v>10268393</v>
      </c>
      <c r="E93" s="114" t="s">
        <v>251</v>
      </c>
      <c r="F93" s="115">
        <v>528.23</v>
      </c>
      <c r="G93" s="43" t="s">
        <v>130</v>
      </c>
    </row>
    <row r="94" spans="1:7" x14ac:dyDescent="0.25">
      <c r="A94" s="50">
        <v>623</v>
      </c>
      <c r="B94" s="51" t="s">
        <v>14</v>
      </c>
      <c r="C94" s="82" t="s">
        <v>242</v>
      </c>
      <c r="D94" s="96">
        <v>10253785</v>
      </c>
      <c r="E94" s="114" t="s">
        <v>235</v>
      </c>
      <c r="F94" s="115">
        <v>469.42000000000007</v>
      </c>
      <c r="G94" s="43" t="s">
        <v>130</v>
      </c>
    </row>
    <row r="95" spans="1:7" x14ac:dyDescent="0.25">
      <c r="A95" s="50">
        <v>623</v>
      </c>
      <c r="B95" s="51" t="s">
        <v>14</v>
      </c>
      <c r="C95" s="82" t="s">
        <v>242</v>
      </c>
      <c r="D95" s="96">
        <v>10222348</v>
      </c>
      <c r="E95" s="114" t="s">
        <v>252</v>
      </c>
      <c r="F95" s="115">
        <v>543.81999999999994</v>
      </c>
      <c r="G95" s="43" t="s">
        <v>130</v>
      </c>
    </row>
    <row r="96" spans="1:7" x14ac:dyDescent="0.25">
      <c r="A96" s="50">
        <v>623</v>
      </c>
      <c r="B96" s="51" t="s">
        <v>14</v>
      </c>
      <c r="C96" s="82" t="s">
        <v>242</v>
      </c>
      <c r="D96" s="96">
        <v>10257099</v>
      </c>
      <c r="E96" s="114" t="s">
        <v>235</v>
      </c>
      <c r="F96" s="115">
        <v>171.78</v>
      </c>
      <c r="G96" s="43" t="s">
        <v>130</v>
      </c>
    </row>
    <row r="97" spans="1:11" x14ac:dyDescent="0.25">
      <c r="A97" s="50">
        <v>623</v>
      </c>
      <c r="B97" s="51" t="s">
        <v>14</v>
      </c>
      <c r="C97" s="82" t="s">
        <v>242</v>
      </c>
      <c r="D97" s="96">
        <v>10268539</v>
      </c>
      <c r="E97" s="114" t="s">
        <v>251</v>
      </c>
      <c r="F97" s="115">
        <v>476.85999999999996</v>
      </c>
      <c r="G97" s="43" t="s">
        <v>130</v>
      </c>
    </row>
    <row r="98" spans="1:11" x14ac:dyDescent="0.25">
      <c r="A98" s="50">
        <v>623</v>
      </c>
      <c r="B98" s="51" t="s">
        <v>14</v>
      </c>
      <c r="C98" s="82" t="s">
        <v>242</v>
      </c>
      <c r="D98" s="96">
        <v>10237966</v>
      </c>
      <c r="E98" s="140">
        <v>44764</v>
      </c>
      <c r="F98" s="115">
        <v>64.17</v>
      </c>
      <c r="G98" s="43" t="s">
        <v>130</v>
      </c>
    </row>
    <row r="99" spans="1:11" x14ac:dyDescent="0.25">
      <c r="A99" s="50">
        <v>623</v>
      </c>
      <c r="B99" s="51" t="s">
        <v>14</v>
      </c>
      <c r="C99" s="82" t="s">
        <v>242</v>
      </c>
      <c r="D99" s="96">
        <v>10275211</v>
      </c>
      <c r="E99" s="114" t="s">
        <v>250</v>
      </c>
      <c r="F99" s="115">
        <v>51.17</v>
      </c>
      <c r="G99" s="43" t="s">
        <v>130</v>
      </c>
    </row>
    <row r="100" spans="1:11" x14ac:dyDescent="0.25">
      <c r="A100" s="50">
        <v>623</v>
      </c>
      <c r="B100" s="51" t="s">
        <v>14</v>
      </c>
      <c r="C100" s="82" t="s">
        <v>242</v>
      </c>
      <c r="D100" s="96">
        <v>10253489</v>
      </c>
      <c r="E100" s="114" t="s">
        <v>235</v>
      </c>
      <c r="F100" s="115">
        <v>344.01</v>
      </c>
      <c r="G100" s="43" t="s">
        <v>130</v>
      </c>
    </row>
    <row r="101" spans="1:11" x14ac:dyDescent="0.25">
      <c r="A101" s="50">
        <v>623</v>
      </c>
      <c r="B101" s="51" t="s">
        <v>14</v>
      </c>
      <c r="C101" s="82" t="s">
        <v>242</v>
      </c>
      <c r="D101" s="96">
        <v>10268669</v>
      </c>
      <c r="E101" s="114" t="s">
        <v>251</v>
      </c>
      <c r="F101" s="115">
        <v>148.07</v>
      </c>
      <c r="G101" s="43" t="s">
        <v>130</v>
      </c>
    </row>
    <row r="102" spans="1:11" x14ac:dyDescent="0.25">
      <c r="A102" s="50">
        <v>623</v>
      </c>
      <c r="B102" s="51" t="s">
        <v>14</v>
      </c>
      <c r="C102" s="82" t="s">
        <v>242</v>
      </c>
      <c r="D102" s="96">
        <v>10262138</v>
      </c>
      <c r="E102" s="140">
        <v>44769</v>
      </c>
      <c r="F102" s="115">
        <v>84.3</v>
      </c>
      <c r="G102" s="43" t="s">
        <v>130</v>
      </c>
    </row>
    <row r="103" spans="1:11" x14ac:dyDescent="0.25">
      <c r="A103" s="50">
        <v>623</v>
      </c>
      <c r="B103" s="51" t="s">
        <v>14</v>
      </c>
      <c r="C103" s="82" t="s">
        <v>242</v>
      </c>
      <c r="D103" s="96">
        <v>10253996</v>
      </c>
      <c r="E103" s="114" t="s">
        <v>235</v>
      </c>
      <c r="F103" s="115">
        <v>124.86999999999999</v>
      </c>
      <c r="G103" s="43" t="s">
        <v>130</v>
      </c>
    </row>
    <row r="104" spans="1:11" x14ac:dyDescent="0.25">
      <c r="A104" s="50">
        <v>623</v>
      </c>
      <c r="B104" s="51" t="s">
        <v>14</v>
      </c>
      <c r="C104" s="82" t="s">
        <v>242</v>
      </c>
      <c r="D104" s="96">
        <v>10253287</v>
      </c>
      <c r="E104" s="114" t="s">
        <v>235</v>
      </c>
      <c r="F104" s="115">
        <v>152.69999999999999</v>
      </c>
      <c r="G104" s="43" t="s">
        <v>130</v>
      </c>
    </row>
    <row r="105" spans="1:11" x14ac:dyDescent="0.25">
      <c r="A105" s="50">
        <v>623</v>
      </c>
      <c r="B105" s="51" t="s">
        <v>14</v>
      </c>
      <c r="C105" s="82" t="s">
        <v>242</v>
      </c>
      <c r="D105" s="96">
        <v>10269678</v>
      </c>
      <c r="E105" s="114" t="s">
        <v>251</v>
      </c>
      <c r="F105" s="115">
        <v>186.41</v>
      </c>
      <c r="G105" s="43" t="s">
        <v>130</v>
      </c>
    </row>
    <row r="106" spans="1:11" x14ac:dyDescent="0.25">
      <c r="A106" s="50">
        <v>623</v>
      </c>
      <c r="B106" s="51" t="s">
        <v>14</v>
      </c>
      <c r="C106" s="82" t="s">
        <v>242</v>
      </c>
      <c r="D106" s="96">
        <v>10268284</v>
      </c>
      <c r="E106" s="114" t="s">
        <v>235</v>
      </c>
      <c r="F106" s="115">
        <v>436.48999999999995</v>
      </c>
      <c r="G106" s="43" t="s">
        <v>130</v>
      </c>
    </row>
    <row r="107" spans="1:11" x14ac:dyDescent="0.25">
      <c r="A107" s="50">
        <v>623</v>
      </c>
      <c r="B107" s="51" t="s">
        <v>14</v>
      </c>
      <c r="C107" s="82" t="s">
        <v>242</v>
      </c>
      <c r="D107" s="96">
        <v>10245923</v>
      </c>
      <c r="E107" s="140">
        <v>44767</v>
      </c>
      <c r="F107" s="115">
        <v>697.2</v>
      </c>
      <c r="G107" s="43" t="s">
        <v>130</v>
      </c>
    </row>
    <row r="108" spans="1:11" x14ac:dyDescent="0.25">
      <c r="A108" s="50">
        <v>623</v>
      </c>
      <c r="B108" s="51" t="s">
        <v>14</v>
      </c>
      <c r="C108" s="82" t="s">
        <v>242</v>
      </c>
      <c r="D108" s="96">
        <v>10245625</v>
      </c>
      <c r="E108" s="140">
        <v>44767</v>
      </c>
      <c r="F108" s="115">
        <v>489.04999999999995</v>
      </c>
      <c r="G108" s="43" t="s">
        <v>130</v>
      </c>
      <c r="K108" s="101"/>
    </row>
    <row r="109" spans="1:11" x14ac:dyDescent="0.25">
      <c r="A109" s="50">
        <v>623</v>
      </c>
      <c r="B109" s="51" t="s">
        <v>14</v>
      </c>
      <c r="C109" s="82" t="s">
        <v>242</v>
      </c>
      <c r="D109" s="96">
        <v>10222437</v>
      </c>
      <c r="E109" s="114" t="s">
        <v>252</v>
      </c>
      <c r="F109" s="115">
        <v>213.12</v>
      </c>
      <c r="G109" s="43" t="s">
        <v>130</v>
      </c>
    </row>
    <row r="110" spans="1:11" x14ac:dyDescent="0.25">
      <c r="A110" s="50">
        <v>623</v>
      </c>
      <c r="B110" s="51" t="s">
        <v>14</v>
      </c>
      <c r="C110" s="82" t="s">
        <v>242</v>
      </c>
      <c r="D110" s="96">
        <v>10186587</v>
      </c>
      <c r="E110" s="114" t="s">
        <v>192</v>
      </c>
      <c r="F110" s="115">
        <v>475.03999999999996</v>
      </c>
      <c r="G110" s="43" t="s">
        <v>130</v>
      </c>
    </row>
    <row r="111" spans="1:11" x14ac:dyDescent="0.25">
      <c r="A111" s="50">
        <v>623</v>
      </c>
      <c r="B111" s="51" t="s">
        <v>14</v>
      </c>
      <c r="C111" s="82" t="s">
        <v>242</v>
      </c>
      <c r="D111" s="96">
        <v>10230520</v>
      </c>
      <c r="E111" s="114" t="s">
        <v>243</v>
      </c>
      <c r="F111" s="115">
        <v>223.65</v>
      </c>
      <c r="G111" s="43" t="s">
        <v>130</v>
      </c>
    </row>
    <row r="112" spans="1:11" x14ac:dyDescent="0.25">
      <c r="A112" s="50">
        <v>623</v>
      </c>
      <c r="B112" s="51" t="s">
        <v>14</v>
      </c>
      <c r="C112" s="82" t="s">
        <v>242</v>
      </c>
      <c r="D112" s="96">
        <v>10246169</v>
      </c>
      <c r="E112" s="114" t="s">
        <v>250</v>
      </c>
      <c r="F112" s="115">
        <v>1595.1799999999998</v>
      </c>
      <c r="G112" s="43" t="s">
        <v>130</v>
      </c>
    </row>
    <row r="113" spans="1:7" x14ac:dyDescent="0.25">
      <c r="A113" s="50">
        <v>623</v>
      </c>
      <c r="B113" s="51" t="s">
        <v>14</v>
      </c>
      <c r="C113" s="82" t="s">
        <v>242</v>
      </c>
      <c r="D113" s="96">
        <v>18025497</v>
      </c>
      <c r="E113" s="140">
        <v>44767</v>
      </c>
      <c r="F113" s="115">
        <v>1231.56</v>
      </c>
      <c r="G113" s="43" t="s">
        <v>130</v>
      </c>
    </row>
    <row r="114" spans="1:7" x14ac:dyDescent="0.25">
      <c r="A114" s="50">
        <v>623</v>
      </c>
      <c r="B114" s="51" t="s">
        <v>14</v>
      </c>
      <c r="C114" s="82" t="s">
        <v>256</v>
      </c>
      <c r="D114" s="96" t="s">
        <v>257</v>
      </c>
      <c r="E114" s="140">
        <v>44773</v>
      </c>
      <c r="F114" s="115">
        <v>269.68</v>
      </c>
      <c r="G114" s="43" t="s">
        <v>130</v>
      </c>
    </row>
    <row r="115" spans="1:7" ht="15.75" x14ac:dyDescent="0.25">
      <c r="A115" s="128" t="s">
        <v>70</v>
      </c>
      <c r="B115" s="129"/>
      <c r="C115" s="129"/>
      <c r="D115" s="129"/>
      <c r="E115" s="130"/>
      <c r="F115" s="52">
        <f>SUM(F15:F114)</f>
        <v>24915.979999999996</v>
      </c>
      <c r="G115" s="13"/>
    </row>
    <row r="116" spans="1:7" ht="15.75" x14ac:dyDescent="0.25">
      <c r="A116" s="71"/>
      <c r="B116" s="71"/>
      <c r="C116" s="71"/>
      <c r="D116" s="71"/>
      <c r="E116" s="71"/>
      <c r="F116" s="72"/>
      <c r="G116" s="73"/>
    </row>
    <row r="117" spans="1:7" ht="15.75" x14ac:dyDescent="0.25">
      <c r="A117" s="71"/>
      <c r="B117" s="71"/>
      <c r="C117" s="71"/>
      <c r="D117" s="71"/>
      <c r="E117" s="71"/>
      <c r="F117" s="72"/>
      <c r="G117" s="73"/>
    </row>
    <row r="118" spans="1:7" ht="15.75" x14ac:dyDescent="0.25">
      <c r="A118" s="71"/>
      <c r="B118" s="71"/>
      <c r="C118" s="71"/>
      <c r="D118" s="71"/>
      <c r="E118" s="71"/>
      <c r="F118" s="72"/>
      <c r="G118" s="73"/>
    </row>
    <row r="120" spans="1:7" x14ac:dyDescent="0.25">
      <c r="A120" s="117" t="s">
        <v>48</v>
      </c>
      <c r="B120" s="117"/>
      <c r="C120" s="53"/>
      <c r="D120" s="99"/>
      <c r="E120" s="100"/>
      <c r="G120" s="36" t="s">
        <v>50</v>
      </c>
    </row>
    <row r="121" spans="1:7" x14ac:dyDescent="0.25">
      <c r="A121" s="118" t="s">
        <v>49</v>
      </c>
      <c r="B121" s="118"/>
      <c r="C121" s="53"/>
      <c r="D121" s="99"/>
      <c r="E121" s="100"/>
      <c r="G121" s="34" t="s">
        <v>51</v>
      </c>
    </row>
    <row r="123" spans="1:7" x14ac:dyDescent="0.25">
      <c r="A123" s="118" t="s">
        <v>240</v>
      </c>
      <c r="B123" s="118"/>
      <c r="G123" t="s">
        <v>240</v>
      </c>
    </row>
  </sheetData>
  <protectedRanges>
    <protectedRange sqref="E108:E114 E15:E106" name="Range1_1_1"/>
  </protectedRanges>
  <autoFilter ref="A14:G14"/>
  <mergeCells count="10">
    <mergeCell ref="A2:G7"/>
    <mergeCell ref="A123:B123"/>
    <mergeCell ref="F9:G9"/>
    <mergeCell ref="F10:F11"/>
    <mergeCell ref="A120:B120"/>
    <mergeCell ref="A121:B121"/>
    <mergeCell ref="A10:C10"/>
    <mergeCell ref="G10:G11"/>
    <mergeCell ref="A13:C13"/>
    <mergeCell ref="A115:E115"/>
  </mergeCells>
  <dataValidations xWindow="467" yWindow="646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08:E114 E15:E106">
      <formula1>36526</formula1>
      <formula2>73051</formula2>
    </dataValidation>
  </dataValidations>
  <pageMargins left="0.25" right="0.25" top="0.75" bottom="0.75" header="0.3" footer="0.3"/>
  <pageSetup paperSize="9"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2"/>
  <sheetViews>
    <sheetView zoomScaleNormal="100" workbookViewId="0">
      <selection activeCell="E63" sqref="E63"/>
    </sheetView>
  </sheetViews>
  <sheetFormatPr defaultRowHeight="15" x14ac:dyDescent="0.25"/>
  <cols>
    <col min="1" max="1" width="7.28515625" customWidth="1"/>
    <col min="2" max="2" width="10.140625" customWidth="1"/>
    <col min="3" max="3" width="42.28515625" style="26" customWidth="1"/>
    <col min="4" max="4" width="18.5703125" style="28" customWidth="1"/>
    <col min="5" max="5" width="13.7109375" customWidth="1"/>
    <col min="6" max="6" width="14.85546875" bestFit="1" customWidth="1"/>
    <col min="7" max="7" width="20.7109375" customWidth="1"/>
    <col min="9" max="9" width="15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x14ac:dyDescent="0.25">
      <c r="A3" s="119" t="s">
        <v>64</v>
      </c>
      <c r="B3" s="119"/>
      <c r="C3" s="119"/>
      <c r="D3" s="119"/>
      <c r="E3" s="119"/>
      <c r="F3" s="119"/>
      <c r="G3" s="119"/>
    </row>
    <row r="4" spans="1:7" x14ac:dyDescent="0.25">
      <c r="A4" s="119"/>
      <c r="B4" s="119"/>
      <c r="C4" s="119"/>
      <c r="D4" s="119"/>
      <c r="E4" s="119"/>
      <c r="F4" s="119"/>
      <c r="G4" s="119"/>
    </row>
    <row r="5" spans="1:7" x14ac:dyDescent="0.25">
      <c r="A5" s="119"/>
      <c r="B5" s="119"/>
      <c r="C5" s="119"/>
      <c r="D5" s="119"/>
      <c r="E5" s="119"/>
      <c r="F5" s="119"/>
      <c r="G5" s="119"/>
    </row>
    <row r="6" spans="1:7" x14ac:dyDescent="0.25">
      <c r="A6" s="119"/>
      <c r="B6" s="119"/>
      <c r="C6" s="119"/>
      <c r="D6" s="119"/>
      <c r="E6" s="119"/>
      <c r="F6" s="119"/>
      <c r="G6" s="119"/>
    </row>
    <row r="7" spans="1:7" x14ac:dyDescent="0.25">
      <c r="A7" s="119"/>
      <c r="B7" s="119"/>
      <c r="C7" s="119"/>
      <c r="D7" s="119"/>
      <c r="E7" s="119"/>
      <c r="F7" s="119"/>
      <c r="G7" s="119"/>
    </row>
    <row r="8" spans="1:7" ht="24" customHeight="1" x14ac:dyDescent="0.25">
      <c r="A8" s="119"/>
      <c r="B8" s="119"/>
      <c r="C8" s="119"/>
      <c r="D8" s="119"/>
      <c r="E8" s="119"/>
      <c r="F8" s="119"/>
      <c r="G8" s="119"/>
    </row>
    <row r="10" spans="1:7" x14ac:dyDescent="0.25">
      <c r="G10" s="15" t="s">
        <v>21</v>
      </c>
    </row>
    <row r="11" spans="1:7" x14ac:dyDescent="0.25">
      <c r="A11" s="133" t="s">
        <v>52</v>
      </c>
      <c r="B11" s="133"/>
      <c r="C11" s="133"/>
      <c r="D11" s="29"/>
      <c r="G11" s="127" t="s">
        <v>12</v>
      </c>
    </row>
    <row r="12" spans="1:7" ht="15.75" thickBot="1" x14ac:dyDescent="0.3">
      <c r="A12" s="134" t="s">
        <v>239</v>
      </c>
      <c r="B12" s="134"/>
      <c r="C12" s="134"/>
      <c r="D12" s="30"/>
      <c r="G12" s="127"/>
    </row>
    <row r="13" spans="1:7" ht="60" x14ac:dyDescent="0.25">
      <c r="A13" s="20" t="s">
        <v>1</v>
      </c>
      <c r="B13" s="21" t="s">
        <v>2</v>
      </c>
      <c r="C13" s="25" t="s">
        <v>3</v>
      </c>
      <c r="D13" s="21" t="s">
        <v>25</v>
      </c>
      <c r="E13" s="22" t="s">
        <v>4</v>
      </c>
      <c r="F13" s="25" t="s">
        <v>0</v>
      </c>
      <c r="G13" s="23" t="s">
        <v>5</v>
      </c>
    </row>
    <row r="14" spans="1:7" x14ac:dyDescent="0.25">
      <c r="A14" s="24">
        <v>623</v>
      </c>
      <c r="B14" s="16" t="s">
        <v>13</v>
      </c>
      <c r="C14" s="27" t="s">
        <v>26</v>
      </c>
      <c r="D14" s="93" t="s">
        <v>27</v>
      </c>
      <c r="E14" s="17">
        <v>43082</v>
      </c>
      <c r="F14" s="104">
        <v>995.32</v>
      </c>
      <c r="G14" s="43" t="s">
        <v>130</v>
      </c>
    </row>
    <row r="15" spans="1:7" x14ac:dyDescent="0.25">
      <c r="A15" s="24">
        <v>623</v>
      </c>
      <c r="B15" s="16" t="s">
        <v>13</v>
      </c>
      <c r="C15" s="27" t="s">
        <v>28</v>
      </c>
      <c r="D15" s="93" t="s">
        <v>29</v>
      </c>
      <c r="E15" s="17">
        <v>43531</v>
      </c>
      <c r="F15" s="104">
        <v>753.19</v>
      </c>
      <c r="G15" s="43" t="s">
        <v>130</v>
      </c>
    </row>
    <row r="16" spans="1:7" x14ac:dyDescent="0.25">
      <c r="A16" s="24">
        <v>623</v>
      </c>
      <c r="B16" s="16" t="s">
        <v>13</v>
      </c>
      <c r="C16" s="27" t="s">
        <v>55</v>
      </c>
      <c r="D16" s="93" t="s">
        <v>37</v>
      </c>
      <c r="E16" s="17">
        <v>44308</v>
      </c>
      <c r="F16" s="104">
        <v>30000</v>
      </c>
      <c r="G16" s="43" t="s">
        <v>130</v>
      </c>
    </row>
    <row r="17" spans="1:9" x14ac:dyDescent="0.25">
      <c r="A17" s="16">
        <v>623</v>
      </c>
      <c r="B17" s="16" t="s">
        <v>13</v>
      </c>
      <c r="C17" s="27" t="s">
        <v>31</v>
      </c>
      <c r="D17" s="93" t="s">
        <v>54</v>
      </c>
      <c r="E17" s="42">
        <v>44216</v>
      </c>
      <c r="F17" s="104">
        <v>23827.1</v>
      </c>
      <c r="G17" s="43" t="s">
        <v>130</v>
      </c>
    </row>
    <row r="18" spans="1:9" x14ac:dyDescent="0.25">
      <c r="A18" s="24">
        <v>623</v>
      </c>
      <c r="B18" s="16" t="s">
        <v>13</v>
      </c>
      <c r="C18" s="27" t="s">
        <v>33</v>
      </c>
      <c r="D18" s="93" t="s">
        <v>34</v>
      </c>
      <c r="E18" s="17">
        <v>44263</v>
      </c>
      <c r="F18" s="104">
        <v>8789.1</v>
      </c>
      <c r="G18" s="43" t="s">
        <v>130</v>
      </c>
    </row>
    <row r="19" spans="1:9" x14ac:dyDescent="0.25">
      <c r="A19" s="24">
        <v>623</v>
      </c>
      <c r="B19" s="16" t="s">
        <v>13</v>
      </c>
      <c r="C19" s="27" t="s">
        <v>38</v>
      </c>
      <c r="D19" s="93" t="s">
        <v>39</v>
      </c>
      <c r="E19" s="17">
        <v>44321</v>
      </c>
      <c r="F19" s="104">
        <v>152</v>
      </c>
      <c r="G19" s="43" t="s">
        <v>130</v>
      </c>
    </row>
    <row r="20" spans="1:9" x14ac:dyDescent="0.25">
      <c r="A20" s="24">
        <v>623</v>
      </c>
      <c r="B20" s="16" t="s">
        <v>13</v>
      </c>
      <c r="C20" s="27" t="s">
        <v>24</v>
      </c>
      <c r="D20" s="93" t="s">
        <v>40</v>
      </c>
      <c r="E20" s="17">
        <v>44378</v>
      </c>
      <c r="F20" s="104">
        <v>15000</v>
      </c>
      <c r="G20" s="43" t="s">
        <v>130</v>
      </c>
    </row>
    <row r="21" spans="1:9" x14ac:dyDescent="0.25">
      <c r="A21" s="24">
        <v>623</v>
      </c>
      <c r="B21" s="16" t="s">
        <v>13</v>
      </c>
      <c r="C21" s="27" t="s">
        <v>36</v>
      </c>
      <c r="D21" s="93" t="s">
        <v>42</v>
      </c>
      <c r="E21" s="17">
        <v>44390</v>
      </c>
      <c r="F21" s="104">
        <v>672.58</v>
      </c>
      <c r="G21" s="43" t="s">
        <v>130</v>
      </c>
    </row>
    <row r="22" spans="1:9" x14ac:dyDescent="0.25">
      <c r="A22" s="16">
        <v>623</v>
      </c>
      <c r="B22" s="16" t="s">
        <v>13</v>
      </c>
      <c r="C22" s="27" t="s">
        <v>35</v>
      </c>
      <c r="D22" s="93" t="s">
        <v>208</v>
      </c>
      <c r="E22" s="17">
        <v>44398</v>
      </c>
      <c r="F22" s="104">
        <v>11806.43</v>
      </c>
      <c r="G22" s="43" t="s">
        <v>130</v>
      </c>
    </row>
    <row r="23" spans="1:9" x14ac:dyDescent="0.25">
      <c r="A23" s="16">
        <v>623</v>
      </c>
      <c r="B23" s="16" t="s">
        <v>13</v>
      </c>
      <c r="C23" s="27" t="s">
        <v>195</v>
      </c>
      <c r="D23" s="93" t="s">
        <v>196</v>
      </c>
      <c r="E23" s="17">
        <v>44396</v>
      </c>
      <c r="F23" s="104">
        <v>11321.66</v>
      </c>
      <c r="G23" s="43" t="s">
        <v>130</v>
      </c>
    </row>
    <row r="24" spans="1:9" x14ac:dyDescent="0.25">
      <c r="A24" s="24">
        <v>623</v>
      </c>
      <c r="B24" s="16" t="s">
        <v>13</v>
      </c>
      <c r="C24" s="27" t="s">
        <v>43</v>
      </c>
      <c r="D24" s="93" t="s">
        <v>44</v>
      </c>
      <c r="E24" s="17">
        <v>44405</v>
      </c>
      <c r="F24" s="104">
        <v>3065.29</v>
      </c>
      <c r="G24" s="43" t="s">
        <v>130</v>
      </c>
      <c r="I24" s="19"/>
    </row>
    <row r="25" spans="1:9" x14ac:dyDescent="0.25">
      <c r="A25" s="16">
        <v>623</v>
      </c>
      <c r="B25" s="16" t="s">
        <v>13</v>
      </c>
      <c r="C25" s="27" t="s">
        <v>35</v>
      </c>
      <c r="D25" s="93" t="s">
        <v>47</v>
      </c>
      <c r="E25" s="17">
        <v>44418</v>
      </c>
      <c r="F25" s="104">
        <v>17463.169999999998</v>
      </c>
      <c r="G25" s="43" t="s">
        <v>130</v>
      </c>
      <c r="I25" s="19"/>
    </row>
    <row r="26" spans="1:9" x14ac:dyDescent="0.25">
      <c r="A26" s="16">
        <v>623</v>
      </c>
      <c r="B26" s="16" t="s">
        <v>13</v>
      </c>
      <c r="C26" s="27" t="s">
        <v>36</v>
      </c>
      <c r="D26" s="93" t="s">
        <v>45</v>
      </c>
      <c r="E26" s="17">
        <v>44431</v>
      </c>
      <c r="F26" s="104">
        <v>5016.9399999999996</v>
      </c>
      <c r="G26" s="43" t="s">
        <v>130</v>
      </c>
      <c r="I26" s="102"/>
    </row>
    <row r="27" spans="1:9" x14ac:dyDescent="0.25">
      <c r="A27" s="16">
        <v>623</v>
      </c>
      <c r="B27" s="16" t="s">
        <v>13</v>
      </c>
      <c r="C27" s="27" t="s">
        <v>61</v>
      </c>
      <c r="D27" s="93" t="s">
        <v>62</v>
      </c>
      <c r="E27" s="17">
        <v>44461</v>
      </c>
      <c r="F27" s="104">
        <v>6854.4</v>
      </c>
      <c r="G27" s="43" t="s">
        <v>130</v>
      </c>
    </row>
    <row r="28" spans="1:9" x14ac:dyDescent="0.25">
      <c r="A28" s="24">
        <v>623</v>
      </c>
      <c r="B28" s="16" t="s">
        <v>13</v>
      </c>
      <c r="C28" s="27" t="s">
        <v>55</v>
      </c>
      <c r="D28" s="93" t="s">
        <v>56</v>
      </c>
      <c r="E28" s="17">
        <v>44462</v>
      </c>
      <c r="F28" s="104">
        <v>101363.81</v>
      </c>
      <c r="G28" s="43" t="s">
        <v>130</v>
      </c>
    </row>
    <row r="29" spans="1:9" ht="16.5" customHeight="1" x14ac:dyDescent="0.25">
      <c r="A29" s="16">
        <v>624</v>
      </c>
      <c r="B29" s="16" t="s">
        <v>13</v>
      </c>
      <c r="C29" s="27" t="s">
        <v>55</v>
      </c>
      <c r="D29" s="93" t="s">
        <v>53</v>
      </c>
      <c r="E29" s="17">
        <v>44462</v>
      </c>
      <c r="F29" s="104">
        <v>33425.15</v>
      </c>
      <c r="G29" s="43" t="s">
        <v>130</v>
      </c>
    </row>
    <row r="30" spans="1:9" x14ac:dyDescent="0.25">
      <c r="A30" s="48">
        <v>623</v>
      </c>
      <c r="B30" s="48" t="s">
        <v>13</v>
      </c>
      <c r="C30" s="83" t="s">
        <v>63</v>
      </c>
      <c r="D30" s="93" t="s">
        <v>134</v>
      </c>
      <c r="E30" s="17">
        <v>44488</v>
      </c>
      <c r="F30" s="104">
        <v>20000</v>
      </c>
      <c r="G30" s="43" t="s">
        <v>130</v>
      </c>
    </row>
    <row r="31" spans="1:9" ht="13.5" customHeight="1" x14ac:dyDescent="0.25">
      <c r="A31" s="16">
        <v>623</v>
      </c>
      <c r="B31" s="16" t="s">
        <v>13</v>
      </c>
      <c r="C31" s="44" t="s">
        <v>59</v>
      </c>
      <c r="D31" s="93" t="s">
        <v>60</v>
      </c>
      <c r="E31" s="17">
        <v>44494</v>
      </c>
      <c r="F31" s="104">
        <v>14600</v>
      </c>
      <c r="G31" s="43" t="s">
        <v>130</v>
      </c>
    </row>
    <row r="32" spans="1:9" x14ac:dyDescent="0.25">
      <c r="A32" s="16">
        <v>623</v>
      </c>
      <c r="B32" s="16" t="s">
        <v>13</v>
      </c>
      <c r="C32" s="27" t="s">
        <v>35</v>
      </c>
      <c r="D32" s="93" t="s">
        <v>58</v>
      </c>
      <c r="E32" s="17">
        <v>44516</v>
      </c>
      <c r="F32" s="104">
        <v>6970.42</v>
      </c>
      <c r="G32" s="43" t="s">
        <v>130</v>
      </c>
    </row>
    <row r="33" spans="1:7" x14ac:dyDescent="0.25">
      <c r="A33" s="16">
        <v>623</v>
      </c>
      <c r="B33" s="16" t="s">
        <v>13</v>
      </c>
      <c r="C33" s="44" t="s">
        <v>68</v>
      </c>
      <c r="D33" s="93" t="s">
        <v>69</v>
      </c>
      <c r="E33" s="17">
        <v>44551</v>
      </c>
      <c r="F33" s="104">
        <v>7090.9</v>
      </c>
      <c r="G33" s="43" t="s">
        <v>130</v>
      </c>
    </row>
    <row r="34" spans="1:7" x14ac:dyDescent="0.25">
      <c r="A34" s="16">
        <v>623</v>
      </c>
      <c r="B34" s="16" t="s">
        <v>13</v>
      </c>
      <c r="C34" s="44" t="s">
        <v>67</v>
      </c>
      <c r="D34" s="93" t="s">
        <v>131</v>
      </c>
      <c r="E34" s="17">
        <v>44574</v>
      </c>
      <c r="F34" s="104">
        <v>44996</v>
      </c>
      <c r="G34" s="43" t="s">
        <v>130</v>
      </c>
    </row>
    <row r="35" spans="1:7" x14ac:dyDescent="0.25">
      <c r="A35" s="16">
        <v>623</v>
      </c>
      <c r="B35" s="16" t="s">
        <v>13</v>
      </c>
      <c r="C35" s="27" t="s">
        <v>203</v>
      </c>
      <c r="D35" s="93" t="s">
        <v>136</v>
      </c>
      <c r="E35" s="17">
        <v>44593</v>
      </c>
      <c r="F35" s="104">
        <v>26055.17</v>
      </c>
      <c r="G35" s="43" t="s">
        <v>130</v>
      </c>
    </row>
    <row r="36" spans="1:7" x14ac:dyDescent="0.25">
      <c r="A36" s="48">
        <v>623</v>
      </c>
      <c r="B36" s="48" t="s">
        <v>13</v>
      </c>
      <c r="C36" s="44" t="s">
        <v>57</v>
      </c>
      <c r="D36" s="105" t="s">
        <v>129</v>
      </c>
      <c r="E36" s="49">
        <v>44607</v>
      </c>
      <c r="F36" s="106">
        <v>13836</v>
      </c>
      <c r="G36" s="43" t="s">
        <v>130</v>
      </c>
    </row>
    <row r="37" spans="1:7" x14ac:dyDescent="0.25">
      <c r="A37" s="48">
        <v>623</v>
      </c>
      <c r="B37" s="48" t="s">
        <v>13</v>
      </c>
      <c r="C37" s="27" t="s">
        <v>30</v>
      </c>
      <c r="D37" s="105" t="s">
        <v>135</v>
      </c>
      <c r="E37" s="49">
        <v>44610</v>
      </c>
      <c r="F37" s="106">
        <v>71773.7</v>
      </c>
      <c r="G37" s="43" t="s">
        <v>130</v>
      </c>
    </row>
    <row r="38" spans="1:7" x14ac:dyDescent="0.25">
      <c r="A38" s="48">
        <v>623</v>
      </c>
      <c r="B38" s="48" t="s">
        <v>13</v>
      </c>
      <c r="C38" s="27" t="s">
        <v>24</v>
      </c>
      <c r="D38" s="93" t="s">
        <v>132</v>
      </c>
      <c r="E38" s="17">
        <v>44615</v>
      </c>
      <c r="F38" s="104">
        <v>26285.08</v>
      </c>
      <c r="G38" s="43" t="s">
        <v>130</v>
      </c>
    </row>
    <row r="39" spans="1:7" x14ac:dyDescent="0.25">
      <c r="A39" s="48">
        <v>623</v>
      </c>
      <c r="B39" s="48" t="s">
        <v>13</v>
      </c>
      <c r="C39" s="27" t="s">
        <v>24</v>
      </c>
      <c r="D39" s="93" t="s">
        <v>154</v>
      </c>
      <c r="E39" s="17">
        <v>44615</v>
      </c>
      <c r="F39" s="104">
        <v>26285.08</v>
      </c>
      <c r="G39" s="43" t="s">
        <v>130</v>
      </c>
    </row>
    <row r="40" spans="1:7" x14ac:dyDescent="0.25">
      <c r="A40" s="48">
        <v>623</v>
      </c>
      <c r="B40" s="48" t="s">
        <v>13</v>
      </c>
      <c r="C40" s="27" t="s">
        <v>133</v>
      </c>
      <c r="D40" s="93" t="s">
        <v>129</v>
      </c>
      <c r="E40" s="17">
        <v>44617</v>
      </c>
      <c r="F40" s="104">
        <v>21027.4</v>
      </c>
      <c r="G40" s="43" t="s">
        <v>130</v>
      </c>
    </row>
    <row r="41" spans="1:7" x14ac:dyDescent="0.25">
      <c r="A41" s="24">
        <v>623</v>
      </c>
      <c r="B41" s="16" t="s">
        <v>13</v>
      </c>
      <c r="C41" s="27" t="s">
        <v>24</v>
      </c>
      <c r="D41" s="93" t="s">
        <v>144</v>
      </c>
      <c r="E41" s="17">
        <v>44643</v>
      </c>
      <c r="F41" s="104">
        <v>12739.9</v>
      </c>
      <c r="G41" s="43" t="s">
        <v>130</v>
      </c>
    </row>
    <row r="42" spans="1:7" x14ac:dyDescent="0.25">
      <c r="A42" s="48">
        <v>623</v>
      </c>
      <c r="B42" s="48" t="s">
        <v>13</v>
      </c>
      <c r="C42" s="27" t="s">
        <v>160</v>
      </c>
      <c r="D42" s="93" t="s">
        <v>161</v>
      </c>
      <c r="E42" s="17">
        <v>44657</v>
      </c>
      <c r="F42" s="104">
        <v>36582.480000000003</v>
      </c>
      <c r="G42" s="43" t="s">
        <v>130</v>
      </c>
    </row>
    <row r="43" spans="1:7" x14ac:dyDescent="0.25">
      <c r="A43" s="48">
        <v>623</v>
      </c>
      <c r="B43" s="48" t="s">
        <v>13</v>
      </c>
      <c r="C43" s="27" t="s">
        <v>30</v>
      </c>
      <c r="D43" s="93" t="s">
        <v>158</v>
      </c>
      <c r="E43" s="17">
        <v>44665</v>
      </c>
      <c r="F43" s="104">
        <v>9722.2000000000007</v>
      </c>
      <c r="G43" s="43" t="s">
        <v>130</v>
      </c>
    </row>
    <row r="44" spans="1:7" x14ac:dyDescent="0.25">
      <c r="A44" s="16">
        <v>623</v>
      </c>
      <c r="B44" s="16" t="s">
        <v>13</v>
      </c>
      <c r="C44" s="27" t="s">
        <v>155</v>
      </c>
      <c r="D44" s="93" t="s">
        <v>156</v>
      </c>
      <c r="E44" s="17">
        <v>44667</v>
      </c>
      <c r="F44" s="104">
        <v>21695.31</v>
      </c>
      <c r="G44" s="43" t="s">
        <v>130</v>
      </c>
    </row>
    <row r="45" spans="1:7" x14ac:dyDescent="0.25">
      <c r="A45" s="48">
        <v>623</v>
      </c>
      <c r="B45" s="48" t="s">
        <v>13</v>
      </c>
      <c r="C45" s="27" t="s">
        <v>155</v>
      </c>
      <c r="D45" s="93" t="s">
        <v>156</v>
      </c>
      <c r="E45" s="17">
        <v>44667</v>
      </c>
      <c r="F45" s="104">
        <v>9341.84</v>
      </c>
      <c r="G45" s="43" t="s">
        <v>130</v>
      </c>
    </row>
    <row r="46" spans="1:7" x14ac:dyDescent="0.25">
      <c r="A46" s="48">
        <v>623</v>
      </c>
      <c r="B46" s="48" t="s">
        <v>13</v>
      </c>
      <c r="C46" s="27" t="s">
        <v>55</v>
      </c>
      <c r="D46" s="93" t="s">
        <v>149</v>
      </c>
      <c r="E46" s="17">
        <v>44680</v>
      </c>
      <c r="F46" s="104">
        <v>20000</v>
      </c>
      <c r="G46" s="43" t="s">
        <v>130</v>
      </c>
    </row>
    <row r="47" spans="1:7" x14ac:dyDescent="0.25">
      <c r="A47" s="48">
        <v>623</v>
      </c>
      <c r="B47" s="48" t="s">
        <v>13</v>
      </c>
      <c r="C47" s="27" t="s">
        <v>41</v>
      </c>
      <c r="D47" s="93" t="s">
        <v>150</v>
      </c>
      <c r="E47" s="17">
        <v>44687</v>
      </c>
      <c r="F47" s="104">
        <v>16208.49</v>
      </c>
      <c r="G47" s="43" t="s">
        <v>130</v>
      </c>
    </row>
    <row r="48" spans="1:7" x14ac:dyDescent="0.25">
      <c r="A48" s="48">
        <v>623</v>
      </c>
      <c r="B48" s="48" t="s">
        <v>13</v>
      </c>
      <c r="C48" s="44" t="s">
        <v>151</v>
      </c>
      <c r="D48" s="93" t="s">
        <v>152</v>
      </c>
      <c r="E48" s="17">
        <v>44697</v>
      </c>
      <c r="F48" s="104">
        <v>50330.07</v>
      </c>
      <c r="G48" s="43" t="s">
        <v>130</v>
      </c>
    </row>
    <row r="49" spans="1:7" x14ac:dyDescent="0.25">
      <c r="A49" s="48">
        <v>623</v>
      </c>
      <c r="B49" s="48" t="s">
        <v>13</v>
      </c>
      <c r="C49" s="27" t="s">
        <v>24</v>
      </c>
      <c r="D49" s="93" t="s">
        <v>153</v>
      </c>
      <c r="E49" s="17">
        <v>44699</v>
      </c>
      <c r="F49" s="104">
        <v>2992.43</v>
      </c>
      <c r="G49" s="43" t="s">
        <v>130</v>
      </c>
    </row>
    <row r="50" spans="1:7" x14ac:dyDescent="0.25">
      <c r="A50" s="48">
        <v>623</v>
      </c>
      <c r="B50" s="48" t="s">
        <v>13</v>
      </c>
      <c r="C50" s="27" t="s">
        <v>24</v>
      </c>
      <c r="D50" s="93" t="s">
        <v>159</v>
      </c>
      <c r="E50" s="17">
        <v>44701</v>
      </c>
      <c r="F50" s="107">
        <v>33835.32</v>
      </c>
      <c r="G50" s="43" t="s">
        <v>130</v>
      </c>
    </row>
    <row r="51" spans="1:7" x14ac:dyDescent="0.25">
      <c r="A51" s="48">
        <v>623</v>
      </c>
      <c r="B51" s="48" t="s">
        <v>13</v>
      </c>
      <c r="C51" s="27" t="s">
        <v>163</v>
      </c>
      <c r="D51" s="93" t="s">
        <v>164</v>
      </c>
      <c r="E51" s="17">
        <v>44715</v>
      </c>
      <c r="F51" s="104">
        <v>9280.7000000000007</v>
      </c>
      <c r="G51" s="43" t="s">
        <v>130</v>
      </c>
    </row>
    <row r="52" spans="1:7" x14ac:dyDescent="0.25">
      <c r="A52" s="48">
        <v>623</v>
      </c>
      <c r="B52" s="48" t="s">
        <v>13</v>
      </c>
      <c r="C52" s="27" t="s">
        <v>163</v>
      </c>
      <c r="D52" s="93" t="s">
        <v>165</v>
      </c>
      <c r="E52" s="17">
        <v>44715</v>
      </c>
      <c r="F52" s="104">
        <v>11235.78</v>
      </c>
      <c r="G52" s="43" t="s">
        <v>130</v>
      </c>
    </row>
    <row r="53" spans="1:7" x14ac:dyDescent="0.25">
      <c r="A53" s="48">
        <v>623</v>
      </c>
      <c r="B53" s="48" t="s">
        <v>13</v>
      </c>
      <c r="C53" s="27" t="s">
        <v>24</v>
      </c>
      <c r="D53" s="93" t="s">
        <v>162</v>
      </c>
      <c r="E53" s="17">
        <v>44717</v>
      </c>
      <c r="F53" s="104">
        <v>14860.09</v>
      </c>
      <c r="G53" s="43" t="s">
        <v>130</v>
      </c>
    </row>
    <row r="54" spans="1:7" x14ac:dyDescent="0.25">
      <c r="A54" s="48">
        <v>623</v>
      </c>
      <c r="B54" s="48" t="s">
        <v>13</v>
      </c>
      <c r="C54" s="108" t="s">
        <v>41</v>
      </c>
      <c r="D54" s="109" t="s">
        <v>193</v>
      </c>
      <c r="E54" s="42">
        <v>44718</v>
      </c>
      <c r="F54" s="110">
        <v>12858.75</v>
      </c>
      <c r="G54" s="43" t="s">
        <v>130</v>
      </c>
    </row>
    <row r="55" spans="1:7" x14ac:dyDescent="0.25">
      <c r="A55" s="16">
        <v>623</v>
      </c>
      <c r="B55" s="16" t="s">
        <v>13</v>
      </c>
      <c r="C55" s="27" t="s">
        <v>197</v>
      </c>
      <c r="D55" s="93" t="s">
        <v>157</v>
      </c>
      <c r="E55" s="17">
        <v>44719</v>
      </c>
      <c r="F55" s="104">
        <v>8683.3799999999992</v>
      </c>
      <c r="G55" s="43" t="s">
        <v>130</v>
      </c>
    </row>
    <row r="56" spans="1:7" x14ac:dyDescent="0.25">
      <c r="A56" s="16">
        <v>623</v>
      </c>
      <c r="B56" s="16" t="s">
        <v>13</v>
      </c>
      <c r="C56" s="27" t="s">
        <v>184</v>
      </c>
      <c r="D56" s="93" t="s">
        <v>185</v>
      </c>
      <c r="E56" s="17">
        <v>44727</v>
      </c>
      <c r="F56" s="104">
        <v>9158.5</v>
      </c>
      <c r="G56" s="43" t="s">
        <v>130</v>
      </c>
    </row>
    <row r="57" spans="1:7" x14ac:dyDescent="0.25">
      <c r="A57" s="48">
        <v>623</v>
      </c>
      <c r="B57" s="48" t="s">
        <v>13</v>
      </c>
      <c r="C57" s="44" t="s">
        <v>57</v>
      </c>
      <c r="D57" s="93" t="s">
        <v>136</v>
      </c>
      <c r="E57" s="17">
        <v>44733</v>
      </c>
      <c r="F57" s="104">
        <v>3906.7</v>
      </c>
      <c r="G57" s="43" t="s">
        <v>130</v>
      </c>
    </row>
    <row r="58" spans="1:7" x14ac:dyDescent="0.25">
      <c r="A58" s="16">
        <v>623</v>
      </c>
      <c r="B58" s="16" t="s">
        <v>13</v>
      </c>
      <c r="C58" s="27" t="s">
        <v>30</v>
      </c>
      <c r="D58" s="93" t="s">
        <v>194</v>
      </c>
      <c r="E58" s="17">
        <v>44742</v>
      </c>
      <c r="F58" s="104">
        <v>156367.70000000001</v>
      </c>
      <c r="G58" s="43" t="s">
        <v>130</v>
      </c>
    </row>
    <row r="59" spans="1:7" x14ac:dyDescent="0.25">
      <c r="A59" s="16">
        <v>623</v>
      </c>
      <c r="B59" s="16" t="s">
        <v>13</v>
      </c>
      <c r="C59" s="27" t="s">
        <v>24</v>
      </c>
      <c r="D59" s="93" t="s">
        <v>200</v>
      </c>
      <c r="E59" s="17">
        <v>44743</v>
      </c>
      <c r="F59" s="104">
        <v>55000</v>
      </c>
      <c r="G59" s="43" t="s">
        <v>130</v>
      </c>
    </row>
    <row r="60" spans="1:7" x14ac:dyDescent="0.25">
      <c r="A60" s="16">
        <v>623</v>
      </c>
      <c r="B60" s="16" t="s">
        <v>13</v>
      </c>
      <c r="C60" s="27" t="s">
        <v>206</v>
      </c>
      <c r="D60" s="93" t="s">
        <v>207</v>
      </c>
      <c r="E60" s="17">
        <v>44746</v>
      </c>
      <c r="F60" s="104">
        <v>10000</v>
      </c>
      <c r="G60" s="43" t="s">
        <v>130</v>
      </c>
    </row>
    <row r="61" spans="1:7" x14ac:dyDescent="0.25">
      <c r="A61" s="48">
        <v>623</v>
      </c>
      <c r="B61" s="48" t="s">
        <v>13</v>
      </c>
      <c r="C61" s="27" t="s">
        <v>36</v>
      </c>
      <c r="D61" s="93" t="s">
        <v>183</v>
      </c>
      <c r="E61" s="17">
        <v>44747</v>
      </c>
      <c r="F61" s="104">
        <v>938.63</v>
      </c>
      <c r="G61" s="43" t="s">
        <v>130</v>
      </c>
    </row>
    <row r="62" spans="1:7" x14ac:dyDescent="0.25">
      <c r="A62" s="16">
        <v>623</v>
      </c>
      <c r="B62" s="16" t="s">
        <v>13</v>
      </c>
      <c r="C62" s="27" t="s">
        <v>24</v>
      </c>
      <c r="D62" s="93" t="s">
        <v>199</v>
      </c>
      <c r="E62" s="17">
        <v>44749</v>
      </c>
      <c r="F62" s="104">
        <v>11590.47</v>
      </c>
      <c r="G62" s="43" t="s">
        <v>130</v>
      </c>
    </row>
    <row r="63" spans="1:7" x14ac:dyDescent="0.25">
      <c r="A63" s="16">
        <v>623</v>
      </c>
      <c r="B63" s="16" t="s">
        <v>13</v>
      </c>
      <c r="C63" s="27" t="s">
        <v>197</v>
      </c>
      <c r="D63" s="111" t="s">
        <v>204</v>
      </c>
      <c r="E63" s="112">
        <v>44750</v>
      </c>
      <c r="F63" s="104">
        <v>38000</v>
      </c>
      <c r="G63" s="43" t="s">
        <v>130</v>
      </c>
    </row>
    <row r="64" spans="1:7" x14ac:dyDescent="0.25">
      <c r="A64" s="16">
        <v>623</v>
      </c>
      <c r="B64" s="16" t="s">
        <v>13</v>
      </c>
      <c r="C64" s="113" t="s">
        <v>148</v>
      </c>
      <c r="D64" s="111" t="s">
        <v>205</v>
      </c>
      <c r="E64" s="112">
        <v>44754</v>
      </c>
      <c r="F64" s="104">
        <v>35070</v>
      </c>
      <c r="G64" s="43" t="s">
        <v>130</v>
      </c>
    </row>
    <row r="65" spans="1:7" x14ac:dyDescent="0.25">
      <c r="A65" s="16">
        <v>623</v>
      </c>
      <c r="B65" s="16" t="s">
        <v>13</v>
      </c>
      <c r="C65" s="27" t="s">
        <v>201</v>
      </c>
      <c r="D65" s="93" t="s">
        <v>202</v>
      </c>
      <c r="E65" s="17">
        <v>44760</v>
      </c>
      <c r="F65" s="104">
        <v>1985</v>
      </c>
      <c r="G65" s="43" t="s">
        <v>130</v>
      </c>
    </row>
    <row r="66" spans="1:7" x14ac:dyDescent="0.25">
      <c r="A66" s="16">
        <v>623</v>
      </c>
      <c r="B66" s="16" t="s">
        <v>13</v>
      </c>
      <c r="C66" s="27" t="s">
        <v>197</v>
      </c>
      <c r="D66" s="93" t="s">
        <v>198</v>
      </c>
      <c r="E66" s="17">
        <v>44763</v>
      </c>
      <c r="F66" s="104">
        <v>11806.43</v>
      </c>
      <c r="G66" s="43" t="s">
        <v>130</v>
      </c>
    </row>
    <row r="67" spans="1:7" ht="15.75" x14ac:dyDescent="0.25">
      <c r="A67" s="131" t="s">
        <v>23</v>
      </c>
      <c r="B67" s="132"/>
      <c r="C67" s="90"/>
      <c r="D67" s="90"/>
      <c r="E67" s="91"/>
      <c r="F67" s="64">
        <f>SUM(F14:F66)</f>
        <v>1153616.0599999996</v>
      </c>
      <c r="G67" s="65"/>
    </row>
    <row r="70" spans="1:7" x14ac:dyDescent="0.25">
      <c r="A70" s="118" t="s">
        <v>49</v>
      </c>
      <c r="B70" s="118"/>
      <c r="C70" s="66"/>
      <c r="G70" s="34" t="s">
        <v>51</v>
      </c>
    </row>
    <row r="72" spans="1:7" x14ac:dyDescent="0.25">
      <c r="A72" s="118" t="s">
        <v>240</v>
      </c>
      <c r="B72" s="118"/>
      <c r="G72" t="s">
        <v>240</v>
      </c>
    </row>
  </sheetData>
  <protectedRanges>
    <protectedRange sqref="E31:E32 E41 E28:E29 E14:E22 E24:E26" name="Range1_1_1"/>
    <protectedRange sqref="F31:F32 F41 F28:F29 F14:F22 F24:F26" name="Range2_1_1"/>
    <protectedRange sqref="E27" name="Range1_1_1_2"/>
    <protectedRange sqref="F27" name="Range2_1_1_2"/>
    <protectedRange sqref="E48 E30 E46:E47 E36:E38 E40 E33:E34 E49" name="Range1_1_1_3"/>
    <protectedRange sqref="F48 F30 F46:F47 F36:F38 F40 F33:F34 F49" name="Range2_1_1_3"/>
    <protectedRange sqref="E39" name="Range1_1_1_4"/>
    <protectedRange sqref="F39" name="Range2_1_1_1"/>
    <protectedRange sqref="E45 E43 E50" name="Range1_1_1_5"/>
    <protectedRange sqref="F45 F43 F50" name="Range2_1_1_4"/>
    <protectedRange sqref="E42 E53" name="Range1_1_1_6"/>
    <protectedRange sqref="F42 F53" name="Range2_1_1_5"/>
    <protectedRange sqref="E51:E52" name="Range1_1_1_7"/>
    <protectedRange sqref="F51:F52" name="Range2_1_1_6"/>
    <protectedRange sqref="E54" name="Range1_1_1_15"/>
    <protectedRange sqref="F54" name="Range2_1_1_14"/>
    <protectedRange sqref="E57" name="Range1_1_1_16"/>
    <protectedRange sqref="F57" name="Range2_1_1_15"/>
    <protectedRange sqref="E23 E35 E55 E44 E56 E58:E66" name="Range1_1_1_17"/>
    <protectedRange sqref="F23 F35 F55 F44 F56 F58:F66" name="Range2_1_1_16"/>
  </protectedRanges>
  <autoFilter ref="A13:G67"/>
  <mergeCells count="7">
    <mergeCell ref="A70:B70"/>
    <mergeCell ref="A72:B72"/>
    <mergeCell ref="A67:B67"/>
    <mergeCell ref="A3:G8"/>
    <mergeCell ref="A11:C11"/>
    <mergeCell ref="G11:G12"/>
    <mergeCell ref="A12:C12"/>
  </mergeCells>
  <dataValidations xWindow="473" yWindow="797"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66">
      <formula1>36526</formula1>
      <formula2>73051</formula2>
    </dataValidation>
    <dataValidation type="decimal" allowBlank="1" showErrorMessage="1" errorTitle="Gabim ne te dhena" error="Ju lutem Shkruani Shumen" promptTitle="Shuma" prompt="Shkru" sqref="F14:F66">
      <formula1>0</formula1>
      <formula2>99999999999999</formula2>
    </dataValidation>
  </dataValidations>
  <printOptions horizontalCentered="1"/>
  <pageMargins left="0" right="0" top="0" bottom="0" header="0.3" footer="0.3"/>
  <pageSetup scale="80" fitToHeight="0" orientation="portrait" r:id="rId1"/>
  <ignoredErrors>
    <ignoredError sqref="D16 D26:D29 D21 D46" numberStoredAsText="1"/>
    <ignoredError sqref="D19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11" zoomScaleNormal="100" workbookViewId="0">
      <selection activeCell="C14" sqref="C14"/>
    </sheetView>
  </sheetViews>
  <sheetFormatPr defaultRowHeight="15" x14ac:dyDescent="0.25"/>
  <cols>
    <col min="1" max="1" width="9.5703125" customWidth="1"/>
    <col min="2" max="2" width="19.85546875" customWidth="1"/>
    <col min="3" max="3" width="18.5703125" bestFit="1" customWidth="1"/>
    <col min="4" max="4" width="20.28515625" customWidth="1"/>
    <col min="5" max="5" width="15.5703125" bestFit="1" customWidth="1"/>
    <col min="6" max="6" width="21.140625" customWidth="1"/>
  </cols>
  <sheetData>
    <row r="1" spans="1:11" x14ac:dyDescent="0.25">
      <c r="C1" s="46"/>
      <c r="D1" s="28"/>
      <c r="H1" s="19"/>
    </row>
    <row r="2" spans="1:11" ht="42.75" customHeight="1" x14ac:dyDescent="0.25">
      <c r="A2" s="1"/>
      <c r="B2" s="1"/>
      <c r="C2" s="46"/>
      <c r="D2" s="28"/>
      <c r="E2" s="1"/>
      <c r="F2" s="1"/>
      <c r="G2" s="1"/>
      <c r="H2" s="19"/>
    </row>
    <row r="3" spans="1:11" x14ac:dyDescent="0.25">
      <c r="A3" s="119" t="s">
        <v>64</v>
      </c>
      <c r="B3" s="119"/>
      <c r="C3" s="119"/>
      <c r="D3" s="119"/>
      <c r="E3" s="119"/>
      <c r="F3" s="119"/>
      <c r="G3" s="119"/>
      <c r="H3" s="19"/>
    </row>
    <row r="4" spans="1:11" x14ac:dyDescent="0.25">
      <c r="A4" s="119"/>
      <c r="B4" s="119"/>
      <c r="C4" s="119"/>
      <c r="D4" s="119"/>
      <c r="E4" s="119"/>
      <c r="F4" s="119"/>
      <c r="G4" s="119"/>
      <c r="H4" s="19"/>
    </row>
    <row r="5" spans="1:11" x14ac:dyDescent="0.25">
      <c r="A5" s="119"/>
      <c r="B5" s="119"/>
      <c r="C5" s="119"/>
      <c r="D5" s="119"/>
      <c r="E5" s="119"/>
      <c r="F5" s="119"/>
      <c r="G5" s="119"/>
      <c r="H5" s="19"/>
    </row>
    <row r="6" spans="1:11" x14ac:dyDescent="0.25">
      <c r="A6" s="119"/>
      <c r="B6" s="119"/>
      <c r="C6" s="119"/>
      <c r="D6" s="119"/>
      <c r="E6" s="119"/>
      <c r="F6" s="119"/>
      <c r="G6" s="119"/>
      <c r="H6" s="19"/>
    </row>
    <row r="7" spans="1:11" x14ac:dyDescent="0.25">
      <c r="A7" s="119"/>
      <c r="B7" s="119"/>
      <c r="C7" s="119"/>
      <c r="D7" s="119"/>
      <c r="E7" s="119"/>
      <c r="F7" s="119"/>
      <c r="G7" s="119"/>
      <c r="H7" s="19"/>
    </row>
    <row r="8" spans="1:11" ht="24" customHeight="1" x14ac:dyDescent="0.25">
      <c r="A8" s="119"/>
      <c r="B8" s="119"/>
      <c r="C8" s="119"/>
      <c r="D8" s="119"/>
      <c r="E8" s="119"/>
      <c r="F8" s="119"/>
      <c r="G8" s="119"/>
      <c r="H8" s="19"/>
    </row>
    <row r="9" spans="1:11" ht="15" customHeight="1" x14ac:dyDescent="0.25"/>
    <row r="10" spans="1:11" ht="15" customHeight="1" x14ac:dyDescent="0.25">
      <c r="F10" s="14" t="s">
        <v>22</v>
      </c>
    </row>
    <row r="11" spans="1:11" ht="15" customHeight="1" x14ac:dyDescent="0.25">
      <c r="A11" s="126"/>
      <c r="B11" s="126"/>
      <c r="C11" s="126"/>
      <c r="F11" s="127" t="s">
        <v>12</v>
      </c>
    </row>
    <row r="12" spans="1:11" ht="15" customHeight="1" x14ac:dyDescent="0.25">
      <c r="A12" s="135" t="s">
        <v>239</v>
      </c>
      <c r="B12" s="135"/>
      <c r="C12" s="135"/>
      <c r="D12" s="135"/>
      <c r="F12" s="127"/>
      <c r="G12" s="54"/>
      <c r="K12" s="19"/>
    </row>
    <row r="13" spans="1:11" ht="29.25" customHeight="1" x14ac:dyDescent="0.25">
      <c r="A13" s="7" t="s">
        <v>1</v>
      </c>
      <c r="B13" s="7" t="s">
        <v>2</v>
      </c>
      <c r="C13" s="7" t="s">
        <v>3</v>
      </c>
      <c r="D13" s="8" t="s">
        <v>4</v>
      </c>
      <c r="E13" s="7" t="s">
        <v>0</v>
      </c>
      <c r="F13" s="9" t="s">
        <v>5</v>
      </c>
    </row>
    <row r="14" spans="1:11" x14ac:dyDescent="0.25">
      <c r="A14" s="57">
        <v>623</v>
      </c>
      <c r="B14" s="57" t="s">
        <v>13</v>
      </c>
      <c r="C14" s="88" t="s">
        <v>168</v>
      </c>
      <c r="D14" s="58">
        <v>44687</v>
      </c>
      <c r="E14" s="55">
        <v>2000</v>
      </c>
      <c r="F14" s="43" t="s">
        <v>172</v>
      </c>
    </row>
    <row r="15" spans="1:11" s="77" customFormat="1" x14ac:dyDescent="0.25">
      <c r="A15" s="16">
        <v>623</v>
      </c>
      <c r="B15" s="16" t="s">
        <v>13</v>
      </c>
      <c r="C15" s="88" t="s">
        <v>169</v>
      </c>
      <c r="D15" s="56">
        <v>44687</v>
      </c>
      <c r="E15" s="55">
        <v>2350</v>
      </c>
      <c r="F15" s="43" t="s">
        <v>172</v>
      </c>
    </row>
    <row r="16" spans="1:11" s="77" customFormat="1" ht="30" x14ac:dyDescent="0.25">
      <c r="A16" s="40">
        <v>623</v>
      </c>
      <c r="B16" s="41" t="s">
        <v>13</v>
      </c>
      <c r="C16" s="88" t="s">
        <v>170</v>
      </c>
      <c r="D16" s="56">
        <v>44687</v>
      </c>
      <c r="E16" s="55">
        <v>1000</v>
      </c>
      <c r="F16" s="43" t="s">
        <v>172</v>
      </c>
    </row>
    <row r="17" spans="1:6" ht="45" x14ac:dyDescent="0.25">
      <c r="A17" s="57">
        <v>623</v>
      </c>
      <c r="B17" s="57" t="s">
        <v>13</v>
      </c>
      <c r="C17" s="88" t="s">
        <v>171</v>
      </c>
      <c r="D17" s="58">
        <v>44687</v>
      </c>
      <c r="E17" s="55">
        <v>1150</v>
      </c>
      <c r="F17" s="43" t="s">
        <v>172</v>
      </c>
    </row>
    <row r="18" spans="1:6" ht="30" x14ac:dyDescent="0.25">
      <c r="A18" s="40">
        <v>623</v>
      </c>
      <c r="B18" s="41" t="s">
        <v>13</v>
      </c>
      <c r="C18" s="88" t="s">
        <v>173</v>
      </c>
      <c r="D18" s="56">
        <v>44687</v>
      </c>
      <c r="E18" s="55">
        <v>2000</v>
      </c>
      <c r="F18" s="43" t="s">
        <v>172</v>
      </c>
    </row>
    <row r="19" spans="1:6" ht="30" x14ac:dyDescent="0.25">
      <c r="A19" s="57">
        <v>623</v>
      </c>
      <c r="B19" s="57" t="s">
        <v>13</v>
      </c>
      <c r="C19" s="88" t="s">
        <v>174</v>
      </c>
      <c r="D19" s="58">
        <v>44687</v>
      </c>
      <c r="E19" s="55">
        <v>2000</v>
      </c>
      <c r="F19" s="43" t="s">
        <v>172</v>
      </c>
    </row>
    <row r="20" spans="1:6" ht="30" x14ac:dyDescent="0.25">
      <c r="A20" s="40">
        <v>623</v>
      </c>
      <c r="B20" s="41" t="s">
        <v>13</v>
      </c>
      <c r="C20" s="88" t="s">
        <v>175</v>
      </c>
      <c r="D20" s="56">
        <v>44687</v>
      </c>
      <c r="E20" s="55">
        <v>2500</v>
      </c>
      <c r="F20" s="43" t="s">
        <v>172</v>
      </c>
    </row>
    <row r="21" spans="1:6" ht="30" x14ac:dyDescent="0.25">
      <c r="A21" s="57">
        <v>623</v>
      </c>
      <c r="B21" s="57" t="s">
        <v>13</v>
      </c>
      <c r="C21" s="88" t="s">
        <v>176</v>
      </c>
      <c r="D21" s="58">
        <v>44687</v>
      </c>
      <c r="E21" s="55">
        <v>4750</v>
      </c>
      <c r="F21" s="43" t="s">
        <v>172</v>
      </c>
    </row>
    <row r="22" spans="1:6" ht="30" x14ac:dyDescent="0.25">
      <c r="A22" s="16">
        <v>623</v>
      </c>
      <c r="B22" s="16" t="s">
        <v>13</v>
      </c>
      <c r="C22" s="88" t="s">
        <v>177</v>
      </c>
      <c r="D22" s="56">
        <v>44687</v>
      </c>
      <c r="E22" s="55">
        <v>1500</v>
      </c>
      <c r="F22" s="43" t="s">
        <v>172</v>
      </c>
    </row>
    <row r="23" spans="1:6" ht="31.5" customHeight="1" x14ac:dyDescent="0.25">
      <c r="A23" s="57">
        <v>623</v>
      </c>
      <c r="B23" s="57" t="s">
        <v>13</v>
      </c>
      <c r="C23" s="88" t="s">
        <v>178</v>
      </c>
      <c r="D23" s="58">
        <v>44687</v>
      </c>
      <c r="E23" s="55">
        <v>500</v>
      </c>
      <c r="F23" s="43" t="s">
        <v>172</v>
      </c>
    </row>
    <row r="24" spans="1:6" ht="45" x14ac:dyDescent="0.25">
      <c r="A24" s="16">
        <v>623</v>
      </c>
      <c r="B24" s="16" t="s">
        <v>13</v>
      </c>
      <c r="C24" s="88" t="s">
        <v>179</v>
      </c>
      <c r="D24" s="56">
        <v>44687</v>
      </c>
      <c r="E24" s="55">
        <v>500</v>
      </c>
      <c r="F24" s="43" t="s">
        <v>172</v>
      </c>
    </row>
    <row r="25" spans="1:6" ht="30" x14ac:dyDescent="0.25">
      <c r="A25" s="40">
        <v>623</v>
      </c>
      <c r="B25" s="41" t="s">
        <v>13</v>
      </c>
      <c r="C25" s="88" t="s">
        <v>180</v>
      </c>
      <c r="D25" s="56">
        <v>44687</v>
      </c>
      <c r="E25" s="55">
        <v>1500</v>
      </c>
      <c r="F25" s="43" t="s">
        <v>172</v>
      </c>
    </row>
    <row r="26" spans="1:6" ht="30" x14ac:dyDescent="0.25">
      <c r="A26" s="57">
        <v>623</v>
      </c>
      <c r="B26" s="57" t="s">
        <v>13</v>
      </c>
      <c r="C26" s="88" t="s">
        <v>181</v>
      </c>
      <c r="D26" s="58">
        <v>44687</v>
      </c>
      <c r="E26" s="55">
        <v>750</v>
      </c>
      <c r="F26" s="43" t="s">
        <v>172</v>
      </c>
    </row>
    <row r="27" spans="1:6" x14ac:dyDescent="0.25">
      <c r="A27" s="136" t="s">
        <v>70</v>
      </c>
      <c r="B27" s="137"/>
      <c r="C27" s="137"/>
      <c r="D27" s="138"/>
      <c r="E27" s="60">
        <f>SUM(E14:E26)</f>
        <v>22500</v>
      </c>
      <c r="F27" s="61"/>
    </row>
    <row r="28" spans="1:6" x14ac:dyDescent="0.25">
      <c r="A28" s="74"/>
      <c r="B28" s="74"/>
      <c r="C28" s="74"/>
      <c r="D28" s="74"/>
      <c r="E28" s="75"/>
      <c r="F28" s="76"/>
    </row>
    <row r="29" spans="1:6" x14ac:dyDescent="0.25">
      <c r="A29" s="74"/>
      <c r="B29" s="74"/>
      <c r="C29" s="74"/>
      <c r="D29" s="74"/>
      <c r="E29" s="75"/>
      <c r="F29" s="76"/>
    </row>
    <row r="30" spans="1:6" x14ac:dyDescent="0.25">
      <c r="A30" s="74"/>
      <c r="B30" s="74"/>
      <c r="C30" s="74"/>
      <c r="D30" s="74"/>
      <c r="E30" s="75"/>
      <c r="F30" s="76"/>
    </row>
    <row r="31" spans="1:6" x14ac:dyDescent="0.25">
      <c r="A31" s="74"/>
      <c r="B31" s="74"/>
      <c r="C31" s="74"/>
      <c r="D31" s="74"/>
      <c r="E31" s="75"/>
      <c r="F31" s="76"/>
    </row>
    <row r="32" spans="1:6" x14ac:dyDescent="0.25">
      <c r="A32" s="74"/>
      <c r="B32" s="74"/>
      <c r="C32" s="74"/>
      <c r="D32" s="74"/>
      <c r="E32" s="75"/>
      <c r="F32" s="76"/>
    </row>
    <row r="34" spans="1:6" x14ac:dyDescent="0.25">
      <c r="A34" s="117" t="s">
        <v>48</v>
      </c>
      <c r="B34" s="117"/>
      <c r="C34" s="37"/>
      <c r="D34" s="86"/>
      <c r="E34" s="10"/>
      <c r="F34" s="36" t="s">
        <v>50</v>
      </c>
    </row>
    <row r="35" spans="1:6" x14ac:dyDescent="0.25">
      <c r="A35" s="118" t="s">
        <v>49</v>
      </c>
      <c r="B35" s="118"/>
      <c r="C35" s="85"/>
      <c r="D35" s="28"/>
      <c r="F35" s="34" t="s">
        <v>51</v>
      </c>
    </row>
    <row r="37" spans="1:6" x14ac:dyDescent="0.25">
      <c r="B37" t="s">
        <v>240</v>
      </c>
      <c r="F37" t="s">
        <v>240</v>
      </c>
    </row>
  </sheetData>
  <autoFilter ref="A13:F27"/>
  <mergeCells count="7">
    <mergeCell ref="A3:G8"/>
    <mergeCell ref="A11:C11"/>
    <mergeCell ref="F11:F12"/>
    <mergeCell ref="A34:B34"/>
    <mergeCell ref="A35:B35"/>
    <mergeCell ref="A12:D12"/>
    <mergeCell ref="A27:D27"/>
  </mergeCells>
  <pageMargins left="0.25" right="0.25" top="0.75" bottom="0.75" header="0.3" footer="0.3"/>
  <pageSetup paperSize="9" scale="8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E15" sqref="E15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2.7109375" customWidth="1"/>
  </cols>
  <sheetData>
    <row r="1" spans="1:8" x14ac:dyDescent="0.25">
      <c r="C1" s="46"/>
      <c r="D1" s="28"/>
      <c r="H1" s="19"/>
    </row>
    <row r="2" spans="1:8" ht="42.75" customHeight="1" x14ac:dyDescent="0.25">
      <c r="A2" s="1"/>
      <c r="B2" s="1"/>
      <c r="C2" s="46"/>
      <c r="D2" s="28"/>
      <c r="E2" s="1"/>
      <c r="F2" s="1"/>
      <c r="G2" s="1"/>
      <c r="H2" s="19"/>
    </row>
    <row r="3" spans="1:8" x14ac:dyDescent="0.25">
      <c r="A3" s="119" t="s">
        <v>64</v>
      </c>
      <c r="B3" s="119"/>
      <c r="C3" s="119"/>
      <c r="D3" s="119"/>
      <c r="E3" s="119"/>
      <c r="F3" s="119"/>
      <c r="G3" s="119"/>
      <c r="H3" s="19"/>
    </row>
    <row r="4" spans="1:8" x14ac:dyDescent="0.25">
      <c r="A4" s="119"/>
      <c r="B4" s="119"/>
      <c r="C4" s="119"/>
      <c r="D4" s="119"/>
      <c r="E4" s="119"/>
      <c r="F4" s="119"/>
      <c r="G4" s="119"/>
      <c r="H4" s="19"/>
    </row>
    <row r="5" spans="1:8" x14ac:dyDescent="0.25">
      <c r="A5" s="119"/>
      <c r="B5" s="119"/>
      <c r="C5" s="119"/>
      <c r="D5" s="119"/>
      <c r="E5" s="119"/>
      <c r="F5" s="119"/>
      <c r="G5" s="119"/>
      <c r="H5" s="19"/>
    </row>
    <row r="6" spans="1:8" x14ac:dyDescent="0.25">
      <c r="A6" s="119"/>
      <c r="B6" s="119"/>
      <c r="C6" s="119"/>
      <c r="D6" s="119"/>
      <c r="E6" s="119"/>
      <c r="F6" s="119"/>
      <c r="G6" s="119"/>
      <c r="H6" s="19"/>
    </row>
    <row r="7" spans="1:8" x14ac:dyDescent="0.25">
      <c r="A7" s="119"/>
      <c r="B7" s="119"/>
      <c r="C7" s="119"/>
      <c r="D7" s="119"/>
      <c r="E7" s="119"/>
      <c r="F7" s="119"/>
      <c r="G7" s="119"/>
      <c r="H7" s="19"/>
    </row>
    <row r="8" spans="1:8" ht="24" customHeight="1" x14ac:dyDescent="0.25">
      <c r="A8" s="119"/>
      <c r="B8" s="119"/>
      <c r="C8" s="119"/>
      <c r="D8" s="119"/>
      <c r="E8" s="119"/>
      <c r="F8" s="119"/>
      <c r="G8" s="119"/>
      <c r="H8" s="19"/>
    </row>
    <row r="9" spans="1:8" x14ac:dyDescent="0.25">
      <c r="F9" s="139" t="s">
        <v>15</v>
      </c>
      <c r="G9" s="139"/>
    </row>
    <row r="10" spans="1:8" x14ac:dyDescent="0.25">
      <c r="A10" s="126" t="s">
        <v>241</v>
      </c>
      <c r="B10" s="126"/>
      <c r="C10" s="126"/>
      <c r="F10" s="127" t="s">
        <v>12</v>
      </c>
      <c r="G10" s="127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Sherbime'!F71</f>
        <v>71799.03</v>
      </c>
      <c r="D12" s="4">
        <f>Sh.komunale!F115</f>
        <v>24915.979999999996</v>
      </c>
      <c r="E12" s="4">
        <f>Subvencione!E27</f>
        <v>22500</v>
      </c>
      <c r="F12" s="4">
        <f>'Investime Kapitale'!F67</f>
        <v>1153616.0599999996</v>
      </c>
      <c r="G12" s="4">
        <f>C12+D12+E12+F12</f>
        <v>1272831.0699999996</v>
      </c>
    </row>
    <row r="17" spans="1:9" s="10" customFormat="1" x14ac:dyDescent="0.25">
      <c r="A17" s="117" t="s">
        <v>48</v>
      </c>
      <c r="B17" s="117"/>
      <c r="C17" s="37"/>
      <c r="D17" s="33"/>
      <c r="F17" s="38"/>
      <c r="G17" s="36" t="s">
        <v>50</v>
      </c>
      <c r="I17" s="39"/>
    </row>
    <row r="18" spans="1:9" x14ac:dyDescent="0.25">
      <c r="A18" s="118" t="s">
        <v>49</v>
      </c>
      <c r="B18" s="118"/>
      <c r="C18" s="32"/>
      <c r="D18" s="28"/>
      <c r="G18" s="34" t="s">
        <v>51</v>
      </c>
      <c r="I18" s="19"/>
    </row>
    <row r="20" spans="1:9" x14ac:dyDescent="0.25">
      <c r="A20" s="118" t="s">
        <v>240</v>
      </c>
      <c r="B20" s="118"/>
      <c r="G20" t="s">
        <v>240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Sh.komunale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2022-08-15T11:58:49Z</cp:lastPrinted>
  <dcterms:created xsi:type="dcterms:W3CDTF">2013-06-11T07:52:29Z</dcterms:created>
  <dcterms:modified xsi:type="dcterms:W3CDTF">2022-08-15T11:58:51Z</dcterms:modified>
</cp:coreProperties>
</file>