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ben.Sokoli\Desktop\"/>
    </mc:Choice>
  </mc:AlternateContent>
  <bookViews>
    <workbookView xWindow="0" yWindow="0" windowWidth="10905" windowHeight="81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H13" i="1"/>
  <c r="C17" i="1" s="1"/>
  <c r="G13" i="1"/>
  <c r="C18" i="1" s="1"/>
  <c r="E12" i="1"/>
  <c r="D11" i="1"/>
  <c r="E10" i="1"/>
  <c r="E9" i="1"/>
  <c r="E8" i="1"/>
  <c r="E7" i="1"/>
  <c r="E6" i="1"/>
  <c r="D5" i="1"/>
  <c r="E4" i="1"/>
  <c r="C13" i="1" l="1"/>
  <c r="D9" i="1"/>
  <c r="D4" i="1"/>
  <c r="E5" i="1"/>
  <c r="D8" i="1"/>
  <c r="D12" i="1"/>
  <c r="D7" i="1"/>
  <c r="E3" i="1"/>
  <c r="D6" i="1"/>
  <c r="D10" i="1"/>
  <c r="E11" i="1"/>
  <c r="D3" i="1"/>
  <c r="E13" i="1" l="1"/>
  <c r="C16" i="1"/>
  <c r="C20" i="1" s="1"/>
  <c r="D13" i="1"/>
</calcChain>
</file>

<file path=xl/sharedStrings.xml><?xml version="1.0" encoding="utf-8"?>
<sst xmlns="http://schemas.openxmlformats.org/spreadsheetml/2006/main" count="24" uniqueCount="23">
  <si>
    <t>MUAJT</t>
  </si>
  <si>
    <t>Plani</t>
  </si>
  <si>
    <t>Realizimi</t>
  </si>
  <si>
    <t>Ndryshimi nga plani</t>
  </si>
  <si>
    <t>%   e realizimit</t>
  </si>
  <si>
    <t>Gjobat ne trafik</t>
  </si>
  <si>
    <t>Gjobat nga gjykatat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</si>
  <si>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</si>
  <si>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</si>
  <si>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</si>
  <si>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</si>
  <si>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</si>
  <si>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</si>
  <si>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</si>
  <si>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</si>
  <si>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</si>
  <si>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</si>
  <si>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Gjobat e gjykatave</t>
  </si>
  <si>
    <t>Te hyrat e rregullta</t>
  </si>
  <si>
    <t>te hyrat nga pyjet</t>
  </si>
  <si>
    <t>Totali i të hyrave</t>
  </si>
  <si>
    <t>Totali</t>
  </si>
  <si>
    <t>Planifikim/Realizimi  për vitin 2019 Të hyrat e rregullta + Gjobat në trafik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</si>
</sst>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/>
    <xf numFmtId="0" fontId="4" fillId="0" borderId="10" xfId="0" applyFont="1" applyFill="1" applyBorder="1"/>
    <xf numFmtId="4" fontId="4" fillId="0" borderId="12" xfId="0" applyNumberFormat="1" applyFont="1" applyFill="1" applyBorder="1"/>
    <xf numFmtId="4" fontId="4" fillId="0" borderId="11" xfId="0" applyNumberFormat="1" applyFont="1" applyFill="1" applyBorder="1"/>
    <xf numFmtId="4" fontId="4" fillId="0" borderId="13" xfId="0" applyNumberFormat="1" applyFont="1" applyFill="1" applyBorder="1"/>
    <xf numFmtId="4" fontId="4" fillId="0" borderId="14" xfId="0" applyNumberFormat="1" applyFont="1" applyFill="1" applyBorder="1"/>
    <xf numFmtId="4" fontId="4" fillId="0" borderId="8" xfId="0" applyNumberFormat="1" applyFont="1" applyFill="1" applyBorder="1" applyAlignment="1">
      <alignment vertical="center"/>
    </xf>
    <xf numFmtId="4" fontId="4" fillId="0" borderId="15" xfId="0" applyNumberFormat="1" applyFont="1" applyFill="1" applyBorder="1" applyAlignment="1">
      <alignment vertical="center"/>
    </xf>
    <xf numFmtId="0" fontId="4" fillId="0" borderId="17" xfId="0" applyFont="1" applyFill="1" applyBorder="1" applyAlignment="1"/>
    <xf numFmtId="4" fontId="4" fillId="0" borderId="18" xfId="0" applyNumberFormat="1" applyFont="1" applyFill="1" applyBorder="1"/>
    <xf numFmtId="4" fontId="4" fillId="0" borderId="16" xfId="0" applyNumberFormat="1" applyFont="1" applyFill="1" applyBorder="1" applyAlignment="1">
      <alignment vertical="center"/>
    </xf>
    <xf numFmtId="0" fontId="4" fillId="0" borderId="17" xfId="0" applyFont="1" applyFill="1" applyBorder="1"/>
    <xf numFmtId="0" fontId="4" fillId="0" borderId="2" xfId="0" applyFont="1" applyFill="1" applyBorder="1"/>
    <xf numFmtId="4" fontId="4" fillId="0" borderId="20" xfId="0" applyNumberFormat="1" applyFont="1" applyFill="1" applyBorder="1"/>
    <xf numFmtId="4" fontId="4" fillId="0" borderId="4" xfId="0" applyNumberFormat="1" applyFont="1" applyFill="1" applyBorder="1"/>
    <xf numFmtId="4" fontId="4" fillId="0" borderId="5" xfId="0" applyNumberFormat="1" applyFont="1" applyFill="1" applyBorder="1"/>
    <xf numFmtId="4" fontId="4" fillId="0" borderId="6" xfId="0" applyNumberFormat="1" applyFont="1" applyFill="1" applyBorder="1"/>
    <xf numFmtId="4" fontId="4" fillId="0" borderId="2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/>
    <xf numFmtId="4" fontId="4" fillId="0" borderId="0" xfId="2" applyNumberFormat="1" applyFont="1" applyFill="1" applyBorder="1"/>
    <xf numFmtId="4" fontId="4" fillId="0" borderId="0" xfId="0" applyNumberFormat="1" applyFont="1" applyFill="1" applyBorder="1"/>
    <xf numFmtId="4" fontId="4" fillId="0" borderId="0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/>
    <xf numFmtId="0" fontId="5" fillId="0" borderId="0" xfId="0" applyFont="1" applyFill="1" applyBorder="1"/>
    <xf numFmtId="0" fontId="0" fillId="0" borderId="0" xfId="0" applyBorder="1"/>
    <xf numFmtId="4" fontId="3" fillId="0" borderId="23" xfId="0" applyNumberFormat="1" applyFont="1" applyFill="1" applyBorder="1" applyAlignment="1">
      <alignment horizontal="left" indent="1"/>
    </xf>
    <xf numFmtId="4" fontId="3" fillId="0" borderId="23" xfId="0" applyNumberFormat="1" applyFont="1" applyFill="1" applyBorder="1"/>
    <xf numFmtId="4" fontId="4" fillId="0" borderId="23" xfId="0" applyNumberFormat="1" applyFont="1" applyFill="1" applyBorder="1"/>
    <xf numFmtId="49" fontId="3" fillId="0" borderId="23" xfId="0" applyNumberFormat="1" applyFont="1" applyFill="1" applyBorder="1" applyAlignment="1">
      <alignment wrapText="1"/>
    </xf>
    <xf numFmtId="0" fontId="4" fillId="0" borderId="2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right"/>
    </xf>
    <xf numFmtId="4" fontId="4" fillId="0" borderId="23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9" xfId="0" applyNumberFormat="1" applyFont="1" applyFill="1" applyBorder="1"/>
    <xf numFmtId="4" fontId="4" fillId="2" borderId="1" xfId="0" applyNumberFormat="1" applyFont="1" applyFill="1" applyBorder="1"/>
    <xf numFmtId="0" fontId="0" fillId="0" borderId="23" xfId="0" applyBorder="1"/>
    <xf numFmtId="43" fontId="2" fillId="0" borderId="23" xfId="1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G24" sqref="G24"/>
    </sheetView>
  </sheetViews>
  <sheetFormatPr defaultRowHeight="15" x14ac:dyDescent="0.25"/>
  <cols>
    <col min="1" max="1" width="17.85546875" bestFit="1" customWidth="1"/>
    <col min="2" max="2" width="23.140625" customWidth="1"/>
    <col min="3" max="3" width="17.85546875" bestFit="1" customWidth="1"/>
    <col min="4" max="4" width="10.7109375" bestFit="1" customWidth="1"/>
    <col min="5" max="5" width="12.5703125" customWidth="1"/>
    <col min="6" max="6" width="2.7109375" customWidth="1"/>
    <col min="7" max="7" width="17.28515625" bestFit="1" customWidth="1"/>
    <col min="8" max="8" width="16.28515625" customWidth="1"/>
  </cols>
  <sheetData>
    <row r="1" spans="1:8" ht="15.75" thickBot="1" x14ac:dyDescent="0.3">
      <c r="A1" s="2"/>
      <c r="B1" s="2"/>
      <c r="C1" s="2"/>
      <c r="D1" s="2"/>
      <c r="E1" s="3"/>
      <c r="F1" s="3"/>
      <c r="G1" s="3"/>
      <c r="H1" s="3"/>
    </row>
    <row r="2" spans="1:8" ht="26.25" thickBot="1" x14ac:dyDescent="0.3">
      <c r="A2" s="4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48"/>
      <c r="G2" s="4" t="s">
        <v>5</v>
      </c>
      <c r="H2" s="35" t="s">
        <v>6</v>
      </c>
    </row>
    <row r="3" spans="1:8" x14ac:dyDescent="0.25">
      <c r="A3" s="10" t="s">
        <v>7</v>
      </c>
      <c r="B3" s="11">
        <v>97397.33</v>
      </c>
      <c r="C3" s="12">
        <v>67441.16</v>
      </c>
      <c r="D3" s="13">
        <f>C3-B3</f>
        <v>-29956.17</v>
      </c>
      <c r="E3" s="14">
        <f t="shared" ref="E3:E12" si="0">C3/B3*100</f>
        <v>69.243335520593845</v>
      </c>
      <c r="F3" s="49"/>
      <c r="G3" s="15">
        <v>10566</v>
      </c>
      <c r="H3" s="16">
        <v>1870</v>
      </c>
    </row>
    <row r="4" spans="1:8" x14ac:dyDescent="0.25">
      <c r="A4" s="17" t="s">
        <v>8</v>
      </c>
      <c r="B4" s="11">
        <v>97397.33</v>
      </c>
      <c r="C4" s="12">
        <v>101728.36</v>
      </c>
      <c r="D4" s="18">
        <f t="shared" ref="D4:D12" si="1">C4-B4</f>
        <v>4331.0299999999988</v>
      </c>
      <c r="E4" s="14">
        <f t="shared" si="0"/>
        <v>104.44676460843434</v>
      </c>
      <c r="F4" s="49"/>
      <c r="G4" s="19">
        <v>13285</v>
      </c>
      <c r="H4" s="16">
        <v>1342.7</v>
      </c>
    </row>
    <row r="5" spans="1:8" x14ac:dyDescent="0.25">
      <c r="A5" s="20" t="s">
        <v>9</v>
      </c>
      <c r="B5" s="11">
        <v>97397.33</v>
      </c>
      <c r="C5" s="12">
        <v>77787.87</v>
      </c>
      <c r="D5" s="18">
        <f t="shared" si="1"/>
        <v>-19609.460000000006</v>
      </c>
      <c r="E5" s="14">
        <f t="shared" si="0"/>
        <v>79.866532275576745</v>
      </c>
      <c r="F5" s="49"/>
      <c r="G5" s="19">
        <v>10115</v>
      </c>
      <c r="H5" s="16">
        <v>1797.3</v>
      </c>
    </row>
    <row r="6" spans="1:8" x14ac:dyDescent="0.25">
      <c r="A6" s="20" t="s">
        <v>10</v>
      </c>
      <c r="B6" s="11">
        <v>97397.33</v>
      </c>
      <c r="C6" s="12">
        <v>88525.55</v>
      </c>
      <c r="D6" s="18">
        <f t="shared" si="1"/>
        <v>-8871.7799999999988</v>
      </c>
      <c r="E6" s="14">
        <f t="shared" si="0"/>
        <v>90.891146605353555</v>
      </c>
      <c r="F6" s="49"/>
      <c r="G6" s="19">
        <v>13920</v>
      </c>
      <c r="H6" s="16">
        <v>1915</v>
      </c>
    </row>
    <row r="7" spans="1:8" x14ac:dyDescent="0.25">
      <c r="A7" s="20" t="s">
        <v>11</v>
      </c>
      <c r="B7" s="11">
        <v>97397.33</v>
      </c>
      <c r="C7" s="12">
        <v>90937.21</v>
      </c>
      <c r="D7" s="18">
        <f t="shared" si="1"/>
        <v>-6460.1199999999953</v>
      </c>
      <c r="E7" s="14">
        <f t="shared" si="0"/>
        <v>93.367251443135046</v>
      </c>
      <c r="F7" s="49"/>
      <c r="G7" s="19">
        <v>13956</v>
      </c>
      <c r="H7" s="16">
        <v>3195</v>
      </c>
    </row>
    <row r="8" spans="1:8" x14ac:dyDescent="0.25">
      <c r="A8" s="20" t="s">
        <v>12</v>
      </c>
      <c r="B8" s="11">
        <v>97397.33</v>
      </c>
      <c r="C8" s="12">
        <v>102804.51</v>
      </c>
      <c r="D8" s="18">
        <f t="shared" si="1"/>
        <v>5407.179999999993</v>
      </c>
      <c r="E8" s="14">
        <f t="shared" si="0"/>
        <v>105.55167169366962</v>
      </c>
      <c r="F8" s="49"/>
      <c r="G8" s="19">
        <v>10736</v>
      </c>
      <c r="H8" s="16">
        <v>730</v>
      </c>
    </row>
    <row r="9" spans="1:8" x14ac:dyDescent="0.25">
      <c r="A9" s="20" t="s">
        <v>13</v>
      </c>
      <c r="B9" s="11">
        <v>97397.33</v>
      </c>
      <c r="C9" s="12">
        <v>84884.33</v>
      </c>
      <c r="D9" s="18">
        <f t="shared" si="1"/>
        <v>-12513</v>
      </c>
      <c r="E9" s="14">
        <f t="shared" si="0"/>
        <v>87.152625231102334</v>
      </c>
      <c r="F9" s="49"/>
      <c r="G9" s="19">
        <v>17625</v>
      </c>
      <c r="H9" s="16">
        <v>2555</v>
      </c>
    </row>
    <row r="10" spans="1:8" x14ac:dyDescent="0.25">
      <c r="A10" s="20" t="s">
        <v>14</v>
      </c>
      <c r="B10" s="11">
        <v>97397.33</v>
      </c>
      <c r="C10" s="12">
        <v>103839.12</v>
      </c>
      <c r="D10" s="18">
        <f t="shared" si="1"/>
        <v>6441.7899999999936</v>
      </c>
      <c r="E10" s="14">
        <f t="shared" si="0"/>
        <v>106.6139287391143</v>
      </c>
      <c r="F10" s="49"/>
      <c r="G10" s="19">
        <v>22063</v>
      </c>
      <c r="H10" s="16">
        <v>1540</v>
      </c>
    </row>
    <row r="11" spans="1:8" x14ac:dyDescent="0.25">
      <c r="A11" s="20" t="s">
        <v>15</v>
      </c>
      <c r="B11" s="11">
        <v>97397.33</v>
      </c>
      <c r="C11" s="12">
        <v>132861.21</v>
      </c>
      <c r="D11" s="18">
        <f t="shared" si="1"/>
        <v>35463.87999999999</v>
      </c>
      <c r="E11" s="14">
        <f t="shared" si="0"/>
        <v>136.41155255488007</v>
      </c>
      <c r="F11" s="49"/>
      <c r="G11" s="19">
        <v>16845</v>
      </c>
      <c r="H11" s="16">
        <v>1070</v>
      </c>
    </row>
    <row r="12" spans="1:8" ht="15.75" thickBot="1" x14ac:dyDescent="0.3">
      <c r="A12" s="20" t="s">
        <v>16</v>
      </c>
      <c r="B12" s="11">
        <v>97397.33</v>
      </c>
      <c r="C12" s="12">
        <v>84831.76</v>
      </c>
      <c r="D12" s="18">
        <f t="shared" si="1"/>
        <v>-12565.570000000007</v>
      </c>
      <c r="E12" s="14">
        <f t="shared" si="0"/>
        <v>87.098650445551215</v>
      </c>
      <c r="F12" s="49"/>
      <c r="G12" s="19">
        <v>18901</v>
      </c>
      <c r="H12" s="16"/>
    </row>
    <row r="13" spans="1:8" ht="15.75" thickBot="1" x14ac:dyDescent="0.3">
      <c r="A13" s="21" t="s">
        <v>21</v>
      </c>
      <c r="B13" s="22">
        <v>1168768</v>
      </c>
      <c r="C13" s="23">
        <f>SUM(C3:C12)</f>
        <v>935641.08</v>
      </c>
      <c r="D13" s="24">
        <f>C13-B13</f>
        <v>-233126.92000000004</v>
      </c>
      <c r="E13" s="25">
        <f>C13/B13*100</f>
        <v>80.053618853356696</v>
      </c>
      <c r="F13" s="50"/>
      <c r="G13" s="26">
        <f>SUM(G3:G12)</f>
        <v>148012</v>
      </c>
      <c r="H13" s="27">
        <f>SUM(H3:H12)</f>
        <v>16015</v>
      </c>
    </row>
    <row r="14" spans="1:8" x14ac:dyDescent="0.25">
      <c r="A14" s="1"/>
      <c r="B14" s="1"/>
      <c r="C14" s="1"/>
      <c r="D14" s="1"/>
      <c r="E14" s="1"/>
      <c r="F14" s="1"/>
      <c r="G14" s="9"/>
      <c r="H14" s="9"/>
    </row>
    <row r="15" spans="1:8" ht="43.5" customHeight="1" x14ac:dyDescent="0.25">
      <c r="A15" s="29" t="s">
        <v>22</v>
      </c>
      <c r="B15" s="30"/>
      <c r="C15" s="44"/>
      <c r="D15" s="45"/>
      <c r="E15" s="36"/>
      <c r="F15" s="36"/>
      <c r="G15" s="36"/>
      <c r="H15" s="36"/>
    </row>
    <row r="16" spans="1:8" x14ac:dyDescent="0.25">
      <c r="A16" s="43" t="s">
        <v>18</v>
      </c>
      <c r="B16" s="51"/>
      <c r="C16" s="47">
        <f>C13</f>
        <v>935641.08</v>
      </c>
      <c r="D16" s="43"/>
      <c r="E16" s="34"/>
      <c r="F16" s="34"/>
      <c r="G16" s="34"/>
      <c r="H16" s="31"/>
    </row>
    <row r="17" spans="1:8" x14ac:dyDescent="0.25">
      <c r="A17" s="40" t="s">
        <v>17</v>
      </c>
      <c r="B17" s="51"/>
      <c r="C17" s="47">
        <f>H13</f>
        <v>16015</v>
      </c>
      <c r="D17" s="40"/>
      <c r="E17" s="31"/>
      <c r="F17" s="31"/>
      <c r="G17" s="31"/>
      <c r="H17" s="31"/>
    </row>
    <row r="18" spans="1:8" x14ac:dyDescent="0.25">
      <c r="A18" s="40" t="s">
        <v>5</v>
      </c>
      <c r="B18" s="51"/>
      <c r="C18" s="47">
        <f>G13</f>
        <v>148012</v>
      </c>
      <c r="D18" s="41"/>
      <c r="E18" s="46"/>
      <c r="F18" s="46"/>
      <c r="G18" s="32"/>
      <c r="H18" s="32"/>
    </row>
    <row r="19" spans="1:8" x14ac:dyDescent="0.25">
      <c r="A19" s="41" t="s">
        <v>19</v>
      </c>
      <c r="B19" s="51"/>
      <c r="C19" s="47">
        <v>131.69999999999999</v>
      </c>
      <c r="D19" s="42"/>
      <c r="E19" s="46"/>
      <c r="F19" s="46"/>
      <c r="G19" s="32"/>
      <c r="H19" s="32"/>
    </row>
    <row r="20" spans="1:8" x14ac:dyDescent="0.25">
      <c r="A20" s="42" t="s">
        <v>20</v>
      </c>
      <c r="B20" s="52">
        <v>1168767</v>
      </c>
      <c r="C20" s="47">
        <f>SUM(C16:C19)</f>
        <v>1099799.78</v>
      </c>
      <c r="D20" s="42">
        <f>C20/B20*100</f>
        <v>94.099147220960205</v>
      </c>
      <c r="E20" s="46"/>
      <c r="F20" s="46"/>
      <c r="G20" s="32"/>
      <c r="H20" s="32"/>
    </row>
    <row r="21" spans="1:8" x14ac:dyDescent="0.25">
      <c r="A21" s="28"/>
      <c r="C21" s="33"/>
      <c r="D21" s="1"/>
      <c r="E21" s="37"/>
      <c r="F21" s="37"/>
      <c r="G21" s="38"/>
      <c r="H21" s="38"/>
    </row>
    <row r="22" spans="1:8" x14ac:dyDescent="0.25">
      <c r="E22" s="39"/>
      <c r="F22" s="39"/>
      <c r="G22" s="39"/>
      <c r="H22" s="39"/>
    </row>
  </sheetData>
  <mergeCells count="2">
    <mergeCell ref="E15:H15"/>
    <mergeCell ref="A15:B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Arben Sokoli</dc:creator>
  <cp:lastModifiedBy>Arben Sokoli</cp:lastModifiedBy>
  <dcterms:created xsi:type="dcterms:W3CDTF">2019-12-09T13:53:10Z</dcterms:created>
  <dcterms:modified xsi:type="dcterms:W3CDTF">2019-12-09T13:59:56Z</dcterms:modified>
</cp:coreProperties>
</file>